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Реестр МП" sheetId="1" r:id="rId1"/>
    <sheet name="Лист1" sheetId="2" r:id="rId2"/>
  </sheets>
  <definedNames>
    <definedName name="_xlnm.Print_Area" localSheetId="0">'Реестр МП'!$A$1:$M$435</definedName>
  </definedNames>
  <calcPr fullCalcOnLoad="1"/>
</workbook>
</file>

<file path=xl/sharedStrings.xml><?xml version="1.0" encoding="utf-8"?>
<sst xmlns="http://schemas.openxmlformats.org/spreadsheetml/2006/main" count="802" uniqueCount="453">
  <si>
    <t>№ п/п</t>
  </si>
  <si>
    <t>Наименование целевой программы (подрограммы)</t>
  </si>
  <si>
    <t>Источник финансирования</t>
  </si>
  <si>
    <t>Цели программы</t>
  </si>
  <si>
    <t>Задачи программы</t>
  </si>
  <si>
    <t>Срок реализации программы (подпрограммы)</t>
  </si>
  <si>
    <t>Номер МПА о внесении изменений в целевую программу</t>
  </si>
  <si>
    <t>Информация о приостановлении, завершении действия целевой программы</t>
  </si>
  <si>
    <t>26.04.2010г.</t>
  </si>
  <si>
    <t>бюджет МО МР "Печора"</t>
  </si>
  <si>
    <t>2010 год</t>
  </si>
  <si>
    <t xml:space="preserve">Исполнители </t>
  </si>
  <si>
    <t>Сектор молодежной политики отдела информационно-аналитической работы и общественных связей администрации МР "Печора"</t>
  </si>
  <si>
    <t>1.</t>
  </si>
  <si>
    <t>Комплексная программа муниципального района "Молодежь - 2010г."</t>
  </si>
  <si>
    <t>2.</t>
  </si>
  <si>
    <t>Номер  МПА (постановления администрации МР) об утверждении целевой программы</t>
  </si>
  <si>
    <t xml:space="preserve">15.04.2010г. </t>
  </si>
  <si>
    <t>2 335 ,0</t>
  </si>
  <si>
    <t>Повышение доступности жилья для молодых семей, признанных в установленном порядке нуждающимися в улучшении жилищных условий</t>
  </si>
  <si>
    <t>1.Информационно-разъяснительная работа с гражданами по вопросам улучшения жилищных условий молодых семей.           2. Финансовая поддержка молодых семей, нуждающихся в улучшении жилищных условий.</t>
  </si>
  <si>
    <t>2010-2012 годы</t>
  </si>
  <si>
    <t>3.</t>
  </si>
  <si>
    <t>24.05.2010г.</t>
  </si>
  <si>
    <t>Субсидии республиканского бюджета РК, бюджет МО МР "Печора"</t>
  </si>
  <si>
    <t>Предотвращение пожаров и гибели людей в муниципальных учреждениях здравоохранения за счет повышения уровня пожарной безопасности зданий и помещений</t>
  </si>
  <si>
    <t>1.Обеспечение современным противопожарным оборудованием муниципальных учреждений здравоохранения.                                                   2. Выполнение требований пожарной безопасности.                         3.Оснащение муниципальных учреждений здравоохранения противопожарными средствами и выполнение в них противопожарных работ.</t>
  </si>
  <si>
    <t>Администрация МР "Печора",      МУ "Печорская ЦРБ"</t>
  </si>
  <si>
    <t>4.</t>
  </si>
  <si>
    <t>Программа комплексной системы профилактики преступлений и правонарушений в муниципальном районе "Печора" на 2010 год</t>
  </si>
  <si>
    <t>Объем финансирования          (тысяч рублей)</t>
  </si>
  <si>
    <t>1.Обеспечение безопасности населения МО МР "Печора" органами внутренних дел.                          2.Организация деятельности служб, подразделений и сотрудников ОВД, осуществляемая в пределах их компетенции, направленная на недопущение преступлений, путем выявления, устранения или нейтрализации причин условий и обстоятельств, способствующих их совершению.                         3.Оказание профилактического воздействия на лиц с противоправным поведением.        4.Повышение эффективности работы правоохранительных органов за счет оптимизации управления силами и средствами органов внутренних дел.</t>
  </si>
  <si>
    <t>Управление образования МР "Печора", МУ "Печорская ЦРБ", Управление КФСиТ МР "Печора", сектор молодежной политики отдела информационно-аналитической работы и общественных связей администрации МР "Печора", ОВД г. Печоры, группа по борьбе с правонарушениями в сфере потребительского рынка, отдел участковых уполномоченных милиции ОВД по г. Печоре, пресс-группа, администрация МР "Печора", ГИБДД, Отдел участковых уполномоченных милиции ОВД по г. Печоре, добровольные дружины, отдел уголовного розыска ОВД г. Печора, Печорский межрайонный отдел Управления федеральной службы РФ по контролю за оборотом наркотиков по РК, МАУ "УЖКХиС", ГУ РК "ЦЗН по г. Печоре", УФМС по РК в г. Печоре</t>
  </si>
  <si>
    <t>Администрация МР "Печора"</t>
  </si>
  <si>
    <t>5.</t>
  </si>
  <si>
    <t>Муниципальная адресная программа проведения капитального ремонта многоквартирных домов в муниципальном районе "Печора" на 2010 год</t>
  </si>
  <si>
    <t>18.01.2010г.</t>
  </si>
  <si>
    <t>Фонд содействия реформированию ЖКХ</t>
  </si>
  <si>
    <t>Республиканский бюджет РК</t>
  </si>
  <si>
    <t>2011 год</t>
  </si>
  <si>
    <t>2012 год</t>
  </si>
  <si>
    <t>средства собственников помещений в многоквартирных домах</t>
  </si>
  <si>
    <t>Обеспечение сохранности многоквартирных домов и улучшение комфортности проживания в них граждан</t>
  </si>
  <si>
    <t>1.Осуществление организационной, научно-методической и информационной деятельности по профилактике правонарушений.                                                        2.Выявление и анализ причин и условий, способствующих совершению преступлений, принятие мер по их устранению или нейтрализации.                                                                          3. Выявление и постановка на профилактические учеты лиц, склонных к совершению преступлений.                                     4.Установление лиц, осуществляющих приготовление к преступлению и (или) покушение на преступление, и принятие мер по пресечению их противоправной деятельности в соответствии с законодательством РФ.                                  5.Привлечение к работе по предупреждению преступлений общественных объединений, правоохранительной направленности и граждан.                                                                           6.Предупреждение безнадзорности, беспризорности и правонарушений несовершеннолетних.</t>
  </si>
  <si>
    <t>1.Совершенствование системы гражданско-патриотического воспитания молодежи.                       2.Развитие молодежного самоуправления и создание условий для социальной адаптации молодежи.                              3.Развитие и поддержка молодежных и детских общественных объединений, содействие реализации общественно-полезных инициатив молодежи.                            4.Формирование эдорового образа жизни, профилактика асоциального поведения и экстремистских взглядов в молодежной среде.                                                          5.Осуществление информационного обеспечения государственной молодежной политики на территории МР "Печора" в средствах массовой информации.                               6. Повышение квалификации специалистов, работающих с молодежью, лидеров детских и молодежных общественных объединений.                                                                                      7. Создание условий для содействия занятости молодежи, популяризации рабочих и и инженерных специальностей среди молодежи.</t>
  </si>
  <si>
    <t>Администрация МР "Печора", ТСЖ, Управляющие организации, Собственники помещений многоквартирных домов</t>
  </si>
  <si>
    <t>6.</t>
  </si>
  <si>
    <t>30.04.2010г.</t>
  </si>
  <si>
    <t>728/2</t>
  </si>
  <si>
    <t>1.Приведение состояния многоквартирного дома в соответствие с требованиями нормативно-технических документов.                                                                                         2.Улучшение качества предоставляемых жилищно-коммунальных услуг</t>
  </si>
  <si>
    <t>1.Приведение состояния многоквартирных домов в соответствие с требованиями нормативно-технических документов.                                                                                         2.Улучшение качества предоставляемых жилищно-коммунальных услуг</t>
  </si>
  <si>
    <t>Администрация МР "Печора", ТСЖ, Управляющая компания ООО "Горжилфонд", Собственники помещений многоквартирного дома ул. Первомайская, д.15</t>
  </si>
  <si>
    <t>7.</t>
  </si>
  <si>
    <t>Муниципальная адресная программа проведения капитального ремонта многоквартирного дома по адресу: ул. Первомайская, д. 15 в муниципальном районе "Печора" на 2010 год</t>
  </si>
  <si>
    <t>Муниципальная адресная программа "Переселение граждан из аварийного жилищного фонда" на 2010 год</t>
  </si>
  <si>
    <t>31.03.2010г.</t>
  </si>
  <si>
    <t>8.</t>
  </si>
  <si>
    <t>21.06.2010г</t>
  </si>
  <si>
    <t>1. Реализация комплекса мер по обеспечению пожарной безопасности образовательных учреждений.</t>
  </si>
  <si>
    <t>Администрация МР "Печора", Управление образования МР "Печора"</t>
  </si>
  <si>
    <t>21.06.10г.</t>
  </si>
  <si>
    <t>1092/1</t>
  </si>
  <si>
    <t>28.05.2010г</t>
  </si>
  <si>
    <t>Всего: в т. ч.</t>
  </si>
  <si>
    <t>2010-2011 годы</t>
  </si>
  <si>
    <t xml:space="preserve">2010 год                                                                                                                   </t>
  </si>
  <si>
    <t xml:space="preserve">1. Координация и проведение на территории муниципального район "Печора" единой политии в сфере физической культуры и спорта.                                                                2. Последовательное выполнение, в сответствии с определенной программой, стратегии и тактики развития физической        3. Совершенствование нормативно-правового и информационного обеспечения  в сфере физической культуры и спорта;                     4. Совершенствование структуры управления и форм организации физкультурно-оздоровительной и спортивной работы;           5. Организация и проведение смотров–конкурсов физкультурно-оздоровительной и спортивной направленности;
6. Организация и проведение физкультурных и спортивно-массовых мероприятий;
7. Повышение  уровня подготовки спортсменов;
8. Развитие адаптивного спорта;
9. Развитие материально-технической базы. 10. Развитие инфраструктуры  физической культуры и спорта.
</t>
  </si>
  <si>
    <t>9.</t>
  </si>
  <si>
    <t>Всего, в т. ч.:</t>
  </si>
  <si>
    <t>2013 год</t>
  </si>
  <si>
    <t>2014 год</t>
  </si>
  <si>
    <t>Средства собственников жилых помещений</t>
  </si>
  <si>
    <t>внебюджетные источники финансирования</t>
  </si>
  <si>
    <t>Муниципальная программа       "Энергосбережение     и повышение энергетической эффективности на территории муниципального района "Печора" на 2010-2014гг."</t>
  </si>
  <si>
    <t>2010-2014 годы</t>
  </si>
  <si>
    <t>Администрация муниципального района "Печора", предприятия и учреждения муниципального района "Печора", органы местного самоуправления</t>
  </si>
  <si>
    <t xml:space="preserve">Реализция мероприятий, исполнение которых приведет  к повышению эффективности использования топливно-энергетических ресурсов, сокращению финансовых затрат на обеспечение энергоснабжения </t>
  </si>
  <si>
    <t>бюджет МО МР "Печора" на 2010 год</t>
  </si>
  <si>
    <t>Долгосрочная муниципальная целевая программа "Развитие физической культуры и спорта в муниципальном районе "Печора" (2010-2011 гг.)</t>
  </si>
  <si>
    <t>11.</t>
  </si>
  <si>
    <t>Дата МПА (постановления администрации) об утверждении целевой программы</t>
  </si>
  <si>
    <t>15.03.2010г.</t>
  </si>
  <si>
    <t>Всего, в т.ч.:</t>
  </si>
  <si>
    <t>Бюджет МР "Печора, городских и сельских поселений, всего в т.ч. по годам:</t>
  </si>
  <si>
    <t>внебюджетные источники финансирования, в т.ч. по годам:</t>
  </si>
  <si>
    <t>1. Развитие и совершенствование условий для активного вовлечения молодежи в социально - экономическую, политическую и культурную жизнь города, района и республики</t>
  </si>
  <si>
    <t>1Обеспечение сохранности многоквртирного дома и улучшение комфортности проживания в нем граждан</t>
  </si>
  <si>
    <t>1. Финансовое и организационное обеспечение переселения граждан их аварийных многоквартирных жилых домов путем строительства многоквартирного дома и предоставления в нем жилых помещений</t>
  </si>
  <si>
    <t>1. Пропаганда здорового образа жизни, массового и профессионального спорта среди населения МР "Печора"; вовлечение в активные занятия физической культурой и спортом различных возрастных и социальных категорий населения и укреление их здоровья; увеличение численности населения, систематически занимающегося физической культурой и спортом.</t>
  </si>
  <si>
    <t>1. Предотвращение пожаров, обеспечение безопасности учеников, воспитанников и работников образовательных учреждений за счет повышения пожарной безопасности зданий и помещений учреждения</t>
  </si>
  <si>
    <t>1. Создание культурно - социальных условий для интенсивной и последовательной модернизации культурно - социального пространства МР "Печора".</t>
  </si>
  <si>
    <t>1. Оптимизация и обогащение культурной среды МР "Печора", направленной на создание единого культурного пространства, обладающего высокой способностью к развитию.   2. Рост культурного потенциала, сохранение культурно-исторического наследия, библиотечного дела, культурно-досуговой деятельности.   3. Последовательное выполнение, в соответствии с определенной программой, стретегии и тактики культурного развития МР "Печора", концентрация бюджетных средств на приоритетных направлениях культурной политики.  4. Создание муниципальной системы мониторинга эффективности работы учреждений культуры, состояния и использования памятников истории и культуры, сохранности и работы музейных и библиотечных фондов.    5. Информатизация отрасли культуры с целью выхода в единое коммуникационное пространство России, формирование системы культурного обмена.   6. Укрепление материально - технической базы, техническая модернизация муниципальных учреждений культуры, реконструкция и ремонт зданий.</t>
  </si>
  <si>
    <t>2010 - 2011 годы</t>
  </si>
  <si>
    <t>Управление культуры, физкультуры, спорта и туризма МР "Печора". Учреждения культуры.</t>
  </si>
  <si>
    <t>Всего на 2010 год, в т.ч.:</t>
  </si>
  <si>
    <t>Целевая муниципальная Программа "Противопожарная защита муниципальных учреждений здравоохранения (2010 год)"</t>
  </si>
  <si>
    <t>Всего на 2010 год,                 в т. ч.:</t>
  </si>
  <si>
    <t>Муниципальная адресная подпрограмма поэтапного перехода на отпуск коммунальных ресурсов потребителям по коллективным (общедомовым) приборам учета потребления таких ресурсов в муниципальном районе "Печора" на 2010 год</t>
  </si>
  <si>
    <t>10.</t>
  </si>
  <si>
    <t>12.</t>
  </si>
  <si>
    <t>Всего на 2010 год  за счет средств бюджета МР "Печора"</t>
  </si>
  <si>
    <t>1.Повышение квалификации обслуживающего, ремонтного и эксплуат. Персонала.   2. Повышение эффективности действующих энерг. Установок. 3. Проведение работы по повышению теплозащиты зданий. 4. Снижение потерь в распределительных и электр. Печах. 5. Поэтапный вывод из работы нерентабельного оборудования, исчерпывающего ресурс.  6. Оптимизация системы производства и распределения тепло, - электр- и водоснабжения. 7. Снижение затрат предприятия за счет внедрения энергоэффективных технологий. 8. Сокращение дотаций за счет снижения энергетической составляющей в тарифах ЖКХ.  9. Сокращение тепловых выбросов в окружающую среду за счет снижения количества сжигаемого топлива и снижения потерь при транспорте теплоносителя. 10. Сокращение выбросов парниковых газов за счет снижения удельного расхода топлива при внедрении энергосберегающих мероприятий.</t>
  </si>
  <si>
    <t>1. Разработка и реализация мероприятий по повышению эффективности использования энегоресурсов.  2. Сокращение расходной части бюджетов всех уровней за счет снижения дотаций и выплат субсидий населению.</t>
  </si>
  <si>
    <t>Предприятия ЖКХ МР "Печора"</t>
  </si>
  <si>
    <t>Повышение эффективности использования энергоресурсов, снижение затрат на энергоресурсы</t>
  </si>
  <si>
    <t>Всего бюджет МО МР "Печора" на 2010 год</t>
  </si>
  <si>
    <t>Дата МПА  (постановление администрации) о внесении изменений в целевую программу</t>
  </si>
  <si>
    <t>1. Строительство жилья для переселения граждан из аварийного жилищного фонда.                            2. Ликвидация  освободившегося аварийного жилищного фонда.                                          3.Создание комфортных и безопасных условий для проживания граждан.</t>
  </si>
  <si>
    <t>14.10.2010г.</t>
  </si>
  <si>
    <t>Всего за счет средств бюджета МР "Печора", в т.ч. по годам:</t>
  </si>
  <si>
    <t>1. Содействие успешной социализации и эффективной самореализации молодежи, дальнейшее развитие и совершенствование условий для активного вовлечения молодежи в социально - экономическую, политическую и культурную жизнь муниципального района "Печора" и Республики Коми.</t>
  </si>
  <si>
    <t>1. Содание условий для гражданского становления, физического развития, духовно - нравственного и патриотического воспитания молодежи. 2. Создание условий для содействия занятости молодежи. 3. Оказание содействия в работе с молодыми семьями и молодыми людьми, оказавшимися в трудной жизненной ситуации. 4. Создание условий для развития социальной молодежной инициативы. 5. Поддержка творческой, досуговой и интелектуальной деятельности молодежи. 6. Осуществление информационного обеспечения государственной молодежной политики МР "Печора".</t>
  </si>
  <si>
    <t>2011 - 2013 годы</t>
  </si>
  <si>
    <t xml:space="preserve">Сектор молодежной политики отдела информационно-аналитической работы и общественных связей  администрации муниципального района «Печора»;
Соисполнители: Управление образования МР «Печора»; Управление культуры,  физкультуры, спорта и туризма МР «Печора»; (в том числе по согласованию): ГУ РК «Центр по предоставлению государственных услуг в сфере социальной защиты населения в г. Печора»; Территориальный отдел ЗАГСА г. Печоры Управления ЗАГСа РК; Отдел военного комиссариата Республики Коми по г. Печоре и Печорскому району; ГУ РК «Центр занятости населения г. Печоры»; УФМС России по РК в г. Печоре; МУ «Печорская межпоселенческая централизованная библиотечная система»; МУ «Печорский историко-краеведческий музей»; Печорское речное училище – филиал   ФГОУ ВПО «Санкт-Петербургский государственный университет водных коммуникаций»; ГАОУ СПО «Печорский промышленно-экономический техникум»
</t>
  </si>
  <si>
    <t>13.</t>
  </si>
  <si>
    <t>14.</t>
  </si>
  <si>
    <t>Муниципальная целевая программа "Развитие личных подсобных хозяйств на территории района в 2010 году"</t>
  </si>
  <si>
    <t>31.08.2010г.</t>
  </si>
  <si>
    <t>Бюджет МО МР "Печора" на 2010 год</t>
  </si>
  <si>
    <t>Повышение уровня жизни сельского населения</t>
  </si>
  <si>
    <t>1. Обеспечение улучшения жилищных условий в сельской местности.  2. Поддержка сельхозпроизводства в хозяйствах населения.</t>
  </si>
  <si>
    <t>Отдел управления жилым фондом администрации МР «Печора»,  Комитет по управлению муниципальной собственностью</t>
  </si>
  <si>
    <t>15.</t>
  </si>
  <si>
    <t>Муниципальная целевая программа "Развитие и поддержка малого и среднего предпринимательства в МР "Печора" на 2010 год"</t>
  </si>
  <si>
    <t>11.06.2010г.</t>
  </si>
  <si>
    <t>Развитие малого и среднего предпринимательства в МР «Печора» как одного из важнейших факторов социально - экономического развития муниципального района «Печора»</t>
  </si>
  <si>
    <t xml:space="preserve">1. Совершенствование  финансово - инвестиционного климата в сфере развития малого и среднего предпринимательства; 
2. Оказание административно-организационной и информационной поддержки субъектам  малого предпринимательства;
 3. Содействие   повышению   профессионального  уровня  граждан,  занятых  в  сфере малого и среднего  предпринимательства;
4. Оказание содействия субъектам малого и среднего предпринимательства в продвижении производимых ими товаров (работ, услуг);
5. Оказание имущественной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
</t>
  </si>
  <si>
    <t xml:space="preserve">Отделы администрации МР «Печора»;структурные подразделения администрации МР «Печора»; МУП «Ретро» (по согласованию)
</t>
  </si>
  <si>
    <t>17.</t>
  </si>
  <si>
    <t>19.10.2010г.</t>
  </si>
  <si>
    <t>1885/1</t>
  </si>
  <si>
    <t>Бюджет МР "Печора"</t>
  </si>
  <si>
    <t>Всего на 2012 год</t>
  </si>
  <si>
    <t>Всего на 2013 год</t>
  </si>
  <si>
    <t>Всего на 2014 год</t>
  </si>
  <si>
    <t>Всего на 2015 год</t>
  </si>
  <si>
    <t>16.</t>
  </si>
  <si>
    <t>1885/2</t>
  </si>
  <si>
    <t>Долгосрочная муниципальная целевая программа "Развитие сельского хозяйства на территории муниципального района "Печора" (2011-2012 годы)"</t>
  </si>
  <si>
    <t>Всего, в т. ч. по годам реализации и источникам фин-я:</t>
  </si>
  <si>
    <t>2011 год, в т.ч.:</t>
  </si>
  <si>
    <t>2012 год, в т.ч.:</t>
  </si>
  <si>
    <t>1. Развитие производства в с/х организациях и КФХ.  2. Снижение темпов сокращенияпоголовья в ЛПХ.                      3. Повышение финансовой устойчивости с/х товаропроизводителей. 4. Развитие сельских территорий, повышение уровня жизни сельского поселения  в МР</t>
  </si>
  <si>
    <t>2011-2012 годы</t>
  </si>
  <si>
    <t>18.</t>
  </si>
  <si>
    <t>Долгосрочная муниципальная целевая программа "Комплексная система профилактики преступлений и правонарушений на территории муниципального района "Печора" (2011-2012 годы)"</t>
  </si>
  <si>
    <t>01.11.2010г.</t>
  </si>
  <si>
    <t>19.</t>
  </si>
  <si>
    <t>31.05.2010г.</t>
  </si>
  <si>
    <t>914/1</t>
  </si>
  <si>
    <t>Всего на период действия программы 2010-2012 годы,в т.ч. по годам:</t>
  </si>
  <si>
    <t>Улучшение состояния здоровья населения МР "Печора" за счет повышения доступности и улучшения качества медицинской помощи населению, укрепления материально-технической базы муниципальных учреждений здравохранения, повышения кадрового потенциала</t>
  </si>
  <si>
    <t>Нормативно-правовое и организационно-методическое обеспечение развития служб здравоохранения (амбулаторно-поликлинической, стационарной, стационарнозамещающей и службы скорой помощи)</t>
  </si>
  <si>
    <t>Муниципальные учреждения здравоохранения, Печорская ЦРБ, Печорская стоматологическая поликлиника</t>
  </si>
  <si>
    <t>20.</t>
  </si>
  <si>
    <t>Долгосрочная муниципальная целевая программа "Обеспечение муниципальных нужд по заготовке древесины на основании договоров купли-продажи лесных насаждений на территории муницпального района "Печора" (2011-2012 годы)</t>
  </si>
  <si>
    <t>27.12.2010г.</t>
  </si>
  <si>
    <t>Предоставление лесных участков субъектам среднего и малого предпринимательства в целях заготовки древесины и строительства объектов</t>
  </si>
  <si>
    <t>1. Обеспечение твердым топливом (дровами) населения, муниципальных учреждений и предприятий района.  2.Обеспечение лесо (пило) материалами муниципальных организаций и сельхозпредприятий района для ремонта и строительства объектов.  3. Поддержка субъектов среднего и малого предпринимательства, зарегистрированных на территории муниципального района</t>
  </si>
  <si>
    <t>Администрация МР "Печора", администрации городских и сельских поселений, руководители бюджетных организаций, сехозпредприятий</t>
  </si>
  <si>
    <t>Всего на период действия программы за счет средств бюджета МО МР "Печора", в т. ч. по годам:</t>
  </si>
  <si>
    <t>1.Обеспечение безопасности населения МО МР "Печора" органами внутренних дел.                          2.Организация деятельности служб, подразделений и сотрудников ОВД, осуществляемая в пределах их компетенции, направленная на недопущение преступлений, путем выявления, устранения или нейтрализации причин, условий и обстоятельств, способствующих их совершению. 3.Оказание профилактического воздействия на лиц с противоправным поведением. 4.Повышение эффективности работы правоохранительных органов за счет оптимизации управления силами и средствами органов внутренних дел.</t>
  </si>
  <si>
    <t>1. Осуществление организационной, научно-методической и информационной деятельности по профилактике правонарушений. 2.Выявление и анализ причин и условий, способствующих совершению преступлений, принятие мер по их устранению или нейтрализации. 3.Выявление и постановка на профилактические учеты лиц, склонных к совершению преступлений. 4.Установление лиц, осуществляющих приготовление к преступлению и (или) покушение на преступление и принятие мер по пресечению их противоправной деятельности в соответствии с законодательством Российской Федерации. 5.Привлечение к работе по предупреждению преступлений общественных объединений, правоохранительной направленности граждан.6.Предупреждение безнадзорности и правонарушений несовершеннолетних.</t>
  </si>
  <si>
    <t>21.</t>
  </si>
  <si>
    <t>22.</t>
  </si>
  <si>
    <t>Муниципальная целевая программа "Развитие и поддержка малого и среднего предпринимательства в МР "Печора" на 2011-2012 годы"</t>
  </si>
  <si>
    <t>Всего на период действия программы, в т. ч. по годам и источникам фин-я:</t>
  </si>
  <si>
    <t>2011 год, всего в т.ч.:</t>
  </si>
  <si>
    <t>2012 год, всего в т.ч.:</t>
  </si>
  <si>
    <t>1. Совершенствование  финансово - инвестиционного климата в сфере развития малого и среднего предпринимательства; 
2. Оказание административно-организационной и информационной поддержки субъектам  малого предпринимательства;
 3. Содействие   повышению   профессионального уровня граждан, занятых в сфере малого и среднего предпринимательства. 4.Оказание содействия субъектам малого и среднего предпринимательства в продвижении производимых ими товаров (работ, услуг). 5.Оказание имущественной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t>
  </si>
  <si>
    <t>Администрация МР "Печора", отраслевые органы местного самоуправления</t>
  </si>
  <si>
    <t>Долгосрочная муниципальная целевая программа "Развитие дошкольного образования на территории муниципального района "Печора" (2011-2013 годы)</t>
  </si>
  <si>
    <t>16.12.2010г.</t>
  </si>
  <si>
    <t>Всего на период действия программы за счет средств бюджета МО МР "Печора", в т.ч. по годам:</t>
  </si>
  <si>
    <t>Обеспечение государственных гарантий доступности дошкольного образования на территории муниципального района "Печора"</t>
  </si>
  <si>
    <t>1.Создание условий для удовлетворения потребности населения в услугах системы дошкольного образования. 2.Повышение экономической эффективности функционирования дошкольных образовательных учреждений за счет создания муниципальных автономных дошкольных образовательных учреждений. 3.Повышение качества дошкольного образования, 4.Повышение профессионального уровня педагогов дошкольного образования.</t>
  </si>
  <si>
    <t>2011-2013 годы</t>
  </si>
  <si>
    <t xml:space="preserve">Управление образования МР "Печора" </t>
  </si>
  <si>
    <t>23.</t>
  </si>
  <si>
    <t>Долгосрочная муниципальная целевая программа "Противопожарная защита муниципальных учреждений здравоохранения муниципального района "Печора" (2011-2012 годы)</t>
  </si>
  <si>
    <t>Всего на период действия программы за счет средств бюджета МО МР "Печора" и субсидий РБ РК, в т.ч. по годам:</t>
  </si>
  <si>
    <t>Обеспечение современным противопожарным оборудованием муниципальных учреждений здравоохранения и повышение уровня пожарной безопасности: предотвращение пожаров и причин, способствующих их возникновению, а также исключению опасных факторов, воздействие которых приводит  к гибели людей и материальному ущербу в муниципальных учреждениях здравоохранения за счет повышения уровня обеспечения пожарной безопасности объектов.</t>
  </si>
  <si>
    <t>1.Выполнение обязательных требований обеспечения пожарной безопасности в учреждениях системы здравоохранения;                          2. Оснащение муниципальных учреждений здравоохранения пожарной сигнализацией и противопожарными средствами, выполнение в них противопожарных работ.</t>
  </si>
  <si>
    <t>Администрация МР "Печора", МУ "Печорская ЦРБ"</t>
  </si>
  <si>
    <t xml:space="preserve">24. </t>
  </si>
  <si>
    <t>Финансовое и организационное обеспечение переселения граждан из аварийных многоквартирных жилых домов путем строительства многоквартирных жилых домов и предоставления в нем жилых помещений</t>
  </si>
  <si>
    <t>25.</t>
  </si>
  <si>
    <t>882/1</t>
  </si>
  <si>
    <t>Всего на период действия программы за счет средств бюджета МО МР "Печора" и внебюджетных источников, в т.ч.:</t>
  </si>
  <si>
    <t>2015 год</t>
  </si>
  <si>
    <t>2011-2015 годы</t>
  </si>
  <si>
    <t>26.</t>
  </si>
  <si>
    <t>Всего на период действия программы   в т.ч. по годам и источникам финансирования:</t>
  </si>
  <si>
    <t>средства ТФОМС</t>
  </si>
  <si>
    <t>Рост удовлетворенности медицинской помощью населения МР "Печора"  за счет повышения доступности и улучшения качества медицинской помощи населению, укрепления материально - технической базы муниципальных учреждений здравоохранения, повышения кадрового потенциала</t>
  </si>
  <si>
    <t>1.Укрепление материально-технической базы учреждений здравоохранения муниципального района; 2.Внедрение современных информационных систем в здравоохранении; 3. Внедрение стандартов медицинской помощи, повышение доступности амбулаторной медицинской помощи, в том числе предоставляемой врачами-специалистами</t>
  </si>
  <si>
    <t>МУ "Печорская ЦРБ", МАУ "Печорская стоматологическая поликлиника"</t>
  </si>
  <si>
    <t>Завершен срок действия программы</t>
  </si>
  <si>
    <t>Завершен  срок действия программы</t>
  </si>
  <si>
    <t>1. Поддержка дальнейшего развития производства в с/х организациях и КФХ.  2. Поддержка технической и технологической модернизации с/х.  3. Поддержка с/х производства в ЛПХ.   4. Поддержка развития социальной инфраструктуры.   5.Создание благоприятных условий для с/х товаропроизводителей для реализации с/х продукции, сырья и продовольственной продукции, сырья и продовольствия</t>
  </si>
  <si>
    <t>621, 000</t>
  </si>
  <si>
    <t>…………………</t>
  </si>
  <si>
    <t>27.</t>
  </si>
  <si>
    <t>Бюджет ГП "Печора"</t>
  </si>
  <si>
    <t>2013 год, всего в т.ч.:</t>
  </si>
  <si>
    <t>привлеченные средства</t>
  </si>
  <si>
    <t>Создание культурно-социальных условий для интенсивной и последовательной модернизации культурно - социального пространства МР "Печора"</t>
  </si>
  <si>
    <t xml:space="preserve">1. Сохранение, развитие и использование историко-культурного наследия МР «Печора»;
2. Поддержка молодых дарований;
3. Стимулирование самодеятельного народного творчества, культурно-досуговой и культурно-образовательной деятельности, национальных и культурных инициатив, традиционной народной культуры КДУ;
4. Инновационная деятельность в учреждениях культуры;
5. Кадровое обеспечение, повышение квалификации. Информатизация отрасли;
6.Укрепление материально-технической базы, техническая  модернизация муниципальных учреждений культуры, реконструкция и ремонт зданий.
1. Сохранение, развитие и использование историко-культурного наследия МР «Печора»;
2. Поддержка молодых дарований;
3. Стимулирование самодеятельного народного творчества, культурно-досуговой и культурно-образовательной деятельности, национальных и культурных инициатив, традиционной народной культуры КДУ;
4. Инновационная деятельность в учреждениях культуры;
5. Кадровое обеспечение, повышение квалификации. Информатизация отрасли;
Укрепление материально-технической базы, техническая  модернизация муниципальных учреждений культуры, реконструкция и ремонт зданий.
</t>
  </si>
  <si>
    <t>2012-2013  годы</t>
  </si>
  <si>
    <t>Управление культуры, физкультуры, спорта и туризма муниципального района «Печора», муниципальные учреждения культуры и дополнительного образования детей.</t>
  </si>
  <si>
    <t>30.</t>
  </si>
  <si>
    <t>1.Создание условий для начала комплексного развития конкурентоспособной туристской отрасли как составной части экономики 2.Формирование конкурентоспособного туристского продукта 3.Сохранение и рациональное использование культурно-исторического и природного потенциала муниципального района "Печора"</t>
  </si>
  <si>
    <t>1. Создание и совершенствование информационной и нормативно-правовой базы туристской отрасли 2. Совершенствование организации туристской деятельности и управления развитием туризма 3.Содействие развитию объектов туристской индустрии муниципального района "Печора" 4.Создание современной системы рекламно-информационного обеспечения туристской деятельности и продвижения туристского продукта  5.Повышение качества обслуживания в сфере туризма, подготовка кадров  6.Развитие различных видов и форм туризма</t>
  </si>
  <si>
    <t>2012 - 2013 годы</t>
  </si>
  <si>
    <t>Управление культуры, физкультуры, спорта и туризма муниципального района «Печора», Администрация МР "Печора"</t>
  </si>
  <si>
    <t>Бюджет МО МР "Печора"</t>
  </si>
  <si>
    <t>31.</t>
  </si>
  <si>
    <t xml:space="preserve">Создание условий для сохранения и развития коми и русского языков как государственных языков Республики Коми, пропаганда русского и коми языков, стимулирование работы по дальнейшему расширению функционирования коми языка как государственного </t>
  </si>
  <si>
    <t xml:space="preserve">1. Проведение работы по совершенствованию форм и методов деятельности муниципальных учреждений в реализации государственной языковой политики;
2. Содействие деятельности муниципальных образовательных учреждений в реализации государственной языковой политики;
3. Усиление роли средств массовой информации в популяризации коми языка;
4. Проведение фестивалей, дней коми и славянской письменности, праздников и других культурно-просветительских и культурно-массовых мероприятий, направленных на широкое распространение государственных языков Республики Коми;
5.  Повышение общего уровня речевой культуры и межъязыковой толерантности
</t>
  </si>
  <si>
    <t>2012-2013 годы</t>
  </si>
  <si>
    <t>Управление культуры, физкультуры, спорта и туризма муниципального района «Печора», Управление образования муниципального района «Печора», МУ «МКО «Меридиан», МУ «ПМЦБС»,  по согласованию: МУ «ПИКМ», МУ «Досуг», МУ «ЦДиК»</t>
  </si>
  <si>
    <t>32.</t>
  </si>
  <si>
    <t xml:space="preserve"> Создание благоприятных условий для развития  массовой физической культуры и профессионального спорта;
 Приобщение к здоровому образу жизни, массовому и профессиональному спорту населения и укрепление их здоровья;
 Увеличение численности различных возрастных и социальных категорий населения, систематически занимающегося физической культурой и спортом.
</t>
  </si>
  <si>
    <t xml:space="preserve">1. Информационное обеспечение физкультурно-оздоровительной и спортивной работы;
2. Кадровое обеспечение, повышение квалификации;
3. Организация и проведение смотров–конкурсов физкультурно-оздоровительной и спортивной направленности;
4. Совершенствование нормативно-правового и информационного обеспечения  в сфере физической культуры и спорта;
5. Организация и проведение физкультурных и спортивно-массовых мероприятий;
6. Повышение  уровня подготовки спортсменов;
7. Развитие адаптивного спорта;
8. Развитие инфраструктуры физической культуры и спорта;
9. Развитие материально-технической базы.
</t>
  </si>
  <si>
    <t xml:space="preserve">Управление культуры, физкультуры, спорта и туризма муниципального района «Печора»;
Администрация муниципального района «Печора»;
Управление образования муниципального района «Печора»;
ГБОУ ДОД РК «Печорская ДЮСШ»
</t>
  </si>
  <si>
    <t>Долгосрочная муниципальная целевая программа "Обеспечение жильем молодых семей" на 2010-2012 годы</t>
  </si>
  <si>
    <t>Муниципальная программа "Сохранение и развитие культуры муниципального района "Печора" на 2010 - 2011 гг"</t>
  </si>
  <si>
    <t>Долгосрочная муниципальная целевая программа "Развитие системы здравоохранения на территории муниципального района  "Печора" на  2010-2012 годы"</t>
  </si>
  <si>
    <t>Долгосрочная муниципальная целевая программа "Комплексное развитие систем коммунальной инфраструктуры на территории муниципального района "Печора" (2011 - 2015 годы)"</t>
  </si>
  <si>
    <t>Долгосрочная муниципальная целевая программа "Модернизация здравоохранения муниципального образования муниципального района "Печора"  на 2011 - 2012 годы"</t>
  </si>
  <si>
    <t>Долгосрочная муниципальная целевая программа "Сохранение и развитие культуры муниципального района "Печора" (2012-2013 годы)"</t>
  </si>
  <si>
    <t>Долгосрочная муниципальная целевая программа "Сохранение и развитие государственных языков на территории МР "Печора" (2012-2013 годы)"</t>
  </si>
  <si>
    <t>Долгосрочная муниципальная целевая программа "Развитие туризма в муниципальном районе "Печора" (2012-2013г.г.)"</t>
  </si>
  <si>
    <t>Долгосрочная муниципальная целевая программа "Развитие  физической культуры и спорта в муниципальном районе "Печора" (2012-2013 г.г.)"</t>
  </si>
  <si>
    <t>28.</t>
  </si>
  <si>
    <t>03.11.2011г.</t>
  </si>
  <si>
    <t>2020/1</t>
  </si>
  <si>
    <t>Долгосрочная муниципальная целевая программа  "Доступная среда на территории муниципального района "Печора" (2012 - 2015 годы)"</t>
  </si>
  <si>
    <t>2014 год, всего в т.ч.:</t>
  </si>
  <si>
    <t>2015 год, всего в т.ч.:</t>
  </si>
  <si>
    <t>Формирование доступной среды для инвалидов и других маломобильных групп населения</t>
  </si>
  <si>
    <t>Обеспечение беспрепятственного доступа для инвалидов и маломобильных групп населения к объектам. Содействие деятельности общественных организаций инвалидов</t>
  </si>
  <si>
    <t>2012-2015 годы</t>
  </si>
  <si>
    <t>Долгосрочная муниципальная целевая программа муниципального района "Печора" "Молодежь" (2011 - 2013 г.г.)</t>
  </si>
  <si>
    <t>ОМВД по г. Печоре; ГИБДД ОВД по г. Печоре; Управление образования МР; Администрация МР "Печора"; МОУ ДОД "ДДТ";  МУ "Печорская ЦРБ";  МУ ГО "Досуг";  сектор молодежной политики ОИАРиОС администрации МР "Печора";  ГУ РК "ЦПСиД Ассоль";  ГУ РК "СРЦН "Лысьва"; МУ "МКО "Меридиан";  МУ  ПЦБС;  Управление культуры, физкультуры, спорта и туризма  МР;  ГУ РК "Печорский ПНД";  ГУЦ РК "Социально - реабилитационный центр для несовершеннолетних "Лысьва";  МУ ГО "Досуг";  ГУ РК "ЦСЗН г. Печоры";  МАУ "Управление ЖКХиС"</t>
  </si>
  <si>
    <t>29.</t>
  </si>
  <si>
    <t>Долгосрочная муниципальная целевая программа "Поддержка некоммерческих общественных организаций (2012-2013 годы)"</t>
  </si>
  <si>
    <t>2020/2</t>
  </si>
  <si>
    <t>Эффективное использование потенциала социально ориентированных некоммерческих организаций в решении задач социально-экономического развития муниципального района, прежде всего в сфере оказания комплексных социальных услуг населению</t>
  </si>
  <si>
    <t>Поддержка некоммерческих общественных организаций</t>
  </si>
  <si>
    <t>33.</t>
  </si>
  <si>
    <t>Долгосрочная муниципальная целевая программа  "Круглогодичное оздоровление, отдых и труд детей и подростков МР "Печора" (2012-2014 годы)</t>
  </si>
  <si>
    <t>Всего на период действия программы за счет бюджета МО МР "Печора" в т.ч. по годам:</t>
  </si>
  <si>
    <t>Развитие систеиы муниципальной поддержки круглогодичного оздоровления, отдыха детей и подростков.</t>
  </si>
  <si>
    <t xml:space="preserve">1. Совершенствование организационного и финансового обеспечения ситемы муниципальной поддержки круглогодичного оздоровления, отдыха и труда детей и подростков;
2. Развитие новых форм отдыха и труда детей и подростков , в том числе детей и подростков "группы риска" 3. Развитие и укрепление материально-технической базы оздоровительных лагерей.                </t>
  </si>
  <si>
    <t>2012-2014 годы</t>
  </si>
  <si>
    <t>Управление образования МР "Печора" ,                                                                                                                                                  Управление культуры, физкультуры, спорта и туризма муниципального района "Печора",                                                                                                                                                                                                                                     ГБОУ ДОД "Печорская детско-юношеская спортивная школа,                                                                                                                                                                                                                                                                                                                                                                                                              ГБУ РК "ЦЗН г.Печоры",                                                                                                                                                                                                                                                                                                      МУ "Печорская ЦРБ",                                                                                                                                                                                                            ГКУ РК "Центр занятости населения города Печоры",                                                                                                                                          Сектор молодежной политики ОИАР и ОМ администрации МР "Печора".</t>
  </si>
  <si>
    <t>34.</t>
  </si>
  <si>
    <t>№ 2460</t>
  </si>
  <si>
    <t>Всего на  2012 год                                                                                                                                                                                                                                              в т.ч. :</t>
  </si>
  <si>
    <t>1. Приобретение жилья на вторичном рынке для переселения граждан из аврийного жилищного фонда;                                         2. Ликвидация освободившегося аврийного жилищного фонда;                                                                                                                               3. Создание комфортных и безопасных условий для проживания граждан.</t>
  </si>
  <si>
    <t>2395/1</t>
  </si>
  <si>
    <t>Федеральный бюджет РФ</t>
  </si>
  <si>
    <t>Муниципальная адресная программа  по проведению капитального ремонта многоквартирных домов в муниципальном районе "Печора" на 2012 год</t>
  </si>
  <si>
    <t>Средства собственников помещений в многоквартирных домах</t>
  </si>
  <si>
    <t>35.</t>
  </si>
  <si>
    <t>Обеспечение сохранности многоквартирных домов; повышение качества реформирования ЖКХ; создание безопасных и благоприятных комфортных условий проживания граждан</t>
  </si>
  <si>
    <t>Приведение состояния МКД в соответствие с требованиями нормативно-технических документов; увеличение сроков экспалуатации жилищного фонда; внедрение ресурсосберегающих технологий; повышение качества предоставления жилищно- коммунальных услуг; формирование инвестиционной привлекательности жилищного комплекса.</t>
  </si>
  <si>
    <t>Администрация муниципального района "Печора"; ТСЖ; Управляющие организации, собственники помещений (по согласованию).</t>
  </si>
  <si>
    <t>Муниципальная адресная программа по переселению граждан из аварийного жилищного фонда на 2012 год</t>
  </si>
  <si>
    <t>Муниципальная адресная программа "Переселение граждан из аварийного жилищного фонда на 2011 - 2012 годы"</t>
  </si>
  <si>
    <t>2011 - 2012 годы</t>
  </si>
  <si>
    <t xml:space="preserve">Всего на период действия программы, в т.ч.: </t>
  </si>
  <si>
    <t>Управление по муниципальному хозяйству, строительству и промышленности администрации муниципального района "Печора", администрация муниципального района "Печора"</t>
  </si>
  <si>
    <t>26.12.2011г.</t>
  </si>
  <si>
    <t xml:space="preserve">Всего по Программе в т. ч. по годам и источникам финансирования: </t>
  </si>
  <si>
    <t>2010 год, в т.ч.:</t>
  </si>
  <si>
    <t>Бюджет МО МР "Печора</t>
  </si>
  <si>
    <t xml:space="preserve">собственные средства </t>
  </si>
  <si>
    <t>Администрация МР "Печора", ООО "АгроВиД", ПО "Заречье"</t>
  </si>
  <si>
    <t>Привлеченные средства</t>
  </si>
  <si>
    <t>Управление культуры, физкультуры, спорта и туризма МР "Печора". Учреждения культуры, Администрация МР "Печора"</t>
  </si>
  <si>
    <t>36.</t>
  </si>
  <si>
    <t>Долгосрочная муниципальная целевая программа "Дополнительная социальная поддержка отдельной категории населения, развитие и укрепление института семьи на территории муниципального образования муниципального района "Печора" (2012-2014 годы)"</t>
  </si>
  <si>
    <t>2013 год, в т.ч.:</t>
  </si>
  <si>
    <t>внебюджетные источники</t>
  </si>
  <si>
    <t>2014 год, в т.ч.:</t>
  </si>
  <si>
    <t xml:space="preserve">Оказание социальной поддержки отдельной категории населения. 
Повышение авторитета и общественного значения рождения ребенка
 Повышение престижа семьи в обществе, укрепление целостности семьи, базовых семейных ценностей, повышение воспитательного потенциала семьи
</t>
  </si>
  <si>
    <t xml:space="preserve">Обеспечение единовременной выплаты  при рождении первого,  второго, третьего и каждого последующего      
ребенка в семье, а  также при  усыновлении  (удочерении)  ребенка,  являющегося  первым,  вторым, третьим и  каждым последующим ребенком в семье. 
Осуществление мероприятий, направленных на развитие и укрепление института семьи
</t>
  </si>
  <si>
    <t>2012 – 2014 годы</t>
  </si>
  <si>
    <t>Управление образования муниципального района «Печора», Управление культуры, физкультуры, спорта и туризма муниципального района «Печора», Муниципальное бюджетное учреждение  "Печорский историко - краеведческий музей"; Муниципальное бюджетное учреждение "МКО "Меридиан" - 21 учреждение; Муниципальное бюджетное учреждение Городское объединение "Досуг"; Муниципальное бюджетное учреждение "Печорская центральная библиотечная система"; Муниципальное бюджетное учреждение "Городское объединение "Центр досуга и кино"; Муниципальное автономное образовательное учреждение "Детская школа искусств г. Печора"</t>
  </si>
  <si>
    <t>29.11.2010г.</t>
  </si>
  <si>
    <t>Всего на период действия программы 2012-2015 годы, в т.ч. по годам и источникам фин-я:</t>
  </si>
  <si>
    <t>2012 - 2015 годы</t>
  </si>
  <si>
    <t>Отдел строительства и промышленности управления по муниципальному хозяйству, строительству и промышленности  администрации МР "Печора"</t>
  </si>
  <si>
    <t xml:space="preserve">1. Соблюдение санитарно - экологических норм при обращении с отходами производства и потребления, их рациональное и экономически эффективное использование.                                    2. Формирование экологической культуры и экологического мирровоззрения населения.                              </t>
  </si>
  <si>
    <t>Долгосрочная муниципальная целевая программа "Охрана окружающей среды на территории муниципального района "Печора" (2012-2015 годы)"</t>
  </si>
  <si>
    <t>1. Сохранение и улучшение качества окружающей среды.                          2. Снижение антропогенного воздействия на окружающую среду до экологически допустимого уровня.                                                              3. Обеспечение охраны и воспроизводства природных ресурсов.</t>
  </si>
  <si>
    <t xml:space="preserve">22.09.2011г.;  30.12.2011г; 20.02.2012               </t>
  </si>
  <si>
    <t>1763;    2497; 260/1</t>
  </si>
  <si>
    <t>Администрация МР "Печора";                                                            Управление образования МР "Печора";                            Управление культуры,физкультуры, спорта и туризма МР "Печора"</t>
  </si>
  <si>
    <t xml:space="preserve">18.07.2011 г. </t>
  </si>
  <si>
    <t>Всего на период действия программы 2011-2012 годы.</t>
  </si>
  <si>
    <t>2011 год.</t>
  </si>
  <si>
    <t>Бюджет МО МР"Печора"</t>
  </si>
  <si>
    <t>1.Приобретение жилых помещений на вторичном рынке жилья;  2.Ликвидация освободившегося аварийного жилищного фонда; 3. Создание комфортных и безопасных условий для проживания граждан</t>
  </si>
  <si>
    <t>1.Создание условий для реализации гражданами прав на жилище в соответствии с установленными социальными нормативами и стандартами, повышение эффективности, устойчивости и надежности функционирования коммунальных систем жизнеобеспечения муниципального района; создание благоприятных условий для проживания населения.</t>
  </si>
  <si>
    <t xml:space="preserve">1. повысить качество предоставляемых жилищно-коммунальных услуг путем бесперебойного, круглосуточного обеспечения питьевой водой жилых домов МР «Печора», отказа от дроссельного регулирования;
2.  снизить количество аварийных ремонтов водопроводных сетей и оборудования за счет кардинального обновления и улучшения надежности работы инженерных сетей жилищно-коммунального хозяйства;
 3. снизить нерациональные затраты при предоставлении жилищно-коммунальных услуг;
 4. обеспечить экономию электроэнергии;
5.  повысить  эффективность функционирования городского хозяйства;
6.  создать экономические условия по стимулированию предприятий ЖКХ к эффективному и рациональному хозяйствованию, совершенствованию тарифной политики, а также максимальному использованию собственных ресурсов и возможностей для качественного, устойчивого, экономически выгодного и социально приемлемого обслуживания потребителей.
</t>
  </si>
  <si>
    <t>2014год, всего в т.ч.:</t>
  </si>
  <si>
    <t xml:space="preserve">2010 г. </t>
  </si>
  <si>
    <t xml:space="preserve">2011 г. </t>
  </si>
  <si>
    <t xml:space="preserve">2012 г. </t>
  </si>
  <si>
    <t xml:space="preserve">2013 г. </t>
  </si>
  <si>
    <t>27.09.2011; 17.05.2012</t>
  </si>
  <si>
    <t>1779; 851</t>
  </si>
  <si>
    <t>31.12.2010, 29.07.2011, 09.11.2011, 27.12.2011, 30.03.2012; 19.06.2012 г:</t>
  </si>
  <si>
    <t>2351, 1420, 2045, 2430, 527; 1075;</t>
  </si>
  <si>
    <t>23.12.2011г.,20.05.2011.</t>
  </si>
  <si>
    <t>2417/1,;1005.</t>
  </si>
  <si>
    <t>19.09.2011г.; 05.12.2011г; 20.03.2012; 18.04.2012 г.; 21.09.2012г.</t>
  </si>
  <si>
    <t>1730; 2230;459;680; 1751.</t>
  </si>
  <si>
    <t>бюджет МО МР "Печора</t>
  </si>
  <si>
    <t xml:space="preserve">Республиканский бюджет </t>
  </si>
  <si>
    <t>Завершение действия целевой программы (постановление адм МР от 28.09.2012г № 1804)</t>
  </si>
  <si>
    <t>средства ФФОМС</t>
  </si>
  <si>
    <t>21.05.2012г</t>
  </si>
  <si>
    <t>№ 888</t>
  </si>
  <si>
    <t>37.</t>
  </si>
  <si>
    <t>38.</t>
  </si>
  <si>
    <t>39.</t>
  </si>
  <si>
    <t>40.</t>
  </si>
  <si>
    <t>41.</t>
  </si>
  <si>
    <t xml:space="preserve">Долгосрочная муниципальная целевая программа "Кадры отрасли "Культура" муниципального образования муниципального района "Печора" (2013-2015 годы)" </t>
  </si>
  <si>
    <t>Всего на период действия программы  в т.ч. по годам и источникам финансирования:</t>
  </si>
  <si>
    <t>Бюджет МО ГП "Печора"</t>
  </si>
  <si>
    <t>2013 год в т.ч.:</t>
  </si>
  <si>
    <t>2014 год в т.ч.:</t>
  </si>
  <si>
    <t>2015 год в т.ч.:</t>
  </si>
  <si>
    <t>Обеспечение профессиональными кадрами отрасль "Культура" МО МР "Печора"</t>
  </si>
  <si>
    <t>1. Создание условий для закрепления профессиональных кадров в муниципальных учреждениях отрасли "культура", дополнительного образования детей. 2. Повышение уровня профессионализма работников. 3. Стимулирование качественного труда работников.</t>
  </si>
  <si>
    <t>2013-2015</t>
  </si>
  <si>
    <t xml:space="preserve">Управление культуры, физкультуры, спорта и туризма
муниципального района «Печора»
- Муниципальное бюджетное учреждение «Межпоселенче-ское клубное объединение «Меридиан»;                                                              
- Муниципальное бюджетное учреждение «Городское объ-единение «Досуг»;                                                                                      
- Муниципальное бюджетное учреждение «Городское объ-единение «Центр досуга и кино»;                                          
- Муниципальное бюджетное учреждение «Печорская меж-поселенческая централизованная библиотечная система»; 
- Муниципальное бюджетное учреждение «Печорский исто-рико-краеведческий музей»;
- муниципальное автономное образовательное учреждение дополнительного образования детей «Детская школа искус-ств г. Печора».
</t>
  </si>
  <si>
    <t>Муниципальная целевая программа "Развитие и поддержка малого и среднего предпринимательства в МР "Печора" на 2013-2015 годы"</t>
  </si>
  <si>
    <t>Развитие малого и среднего предпринимательства в МР "Печора как одного из важнейших факторов социально-экономического развития муниципального района "печора"</t>
  </si>
  <si>
    <t>1.Совершенствование финансово-инвестиционного климата в сфере развития малого и среднего предпринимательства,  2.Оказание административно-организационной и информационной поддержки субъектам малого и среднего предпринимательства. 3.Содействие повышению профессионального уровня граждан, занятых в сфере малого и среднего предпринмательства. 4. Оказание субъектам малого и среднего предпринимательства в продвижении производимых ими товаров (работ, услуг).  5.Оказвание имущественной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t>
  </si>
  <si>
    <t>Администрация муниципального района "Печора"</t>
  </si>
  <si>
    <t>Долгосрочная муниципальная целевая программа "Содействие занятости населения муниципального образования муниципального района "Печора" (2013-2015 годы)"</t>
  </si>
  <si>
    <t>Снижение напряженности на рынке труда</t>
  </si>
  <si>
    <t>Содействие занятости населения МО МР "Печора", совершенствование управления рынком труда.</t>
  </si>
  <si>
    <t>293; 1935</t>
  </si>
  <si>
    <t>24.02.2012;  15.10.2012</t>
  </si>
  <si>
    <t>15.12.2011г; 20.09.2012г;29.10.2012г</t>
  </si>
  <si>
    <t>2351/1; 1728; 2022.</t>
  </si>
  <si>
    <t>520; 980; 1963.</t>
  </si>
  <si>
    <t>30.03.2012 г; 31.05.2012 г; 19.10.2012г.</t>
  </si>
  <si>
    <t xml:space="preserve">
Государственное казенное учреждение  Республики  Коми "Центр занятости населения города Печоры" (по согласованию);
Сектор молодежной политики отдела информационно-аналитической работы и общественных связей администрации муниципального района «Печора»; Управление образования муниципального района «Печора», Управление культуры, физкультуры, спорта и туризма муниципального района «Печора» 
</t>
  </si>
  <si>
    <t>Внебюджетные средства</t>
  </si>
  <si>
    <t>Долгосрочная муниципальная целевая программа "Обеспечение жильем молодых семей"  (2013-2015годы)"</t>
  </si>
  <si>
    <t>Отдел управления жилым фондом администрации МР «Печора»,  Бюджетно-финансовый отдел администрации муниципального района "Печора"</t>
  </si>
  <si>
    <t>Повышение доступности жилья для молодых семей, признанных в установленном порядке нуждающимися в улучшении жилищных условий и улучшение демографической ситуации в муниципальном районе</t>
  </si>
  <si>
    <t>1.Информационно-разъяснительная работа с гражданами по вопросам улучшения жилищных условий молодых семей;    2. Финансовая поддержка молодых семей, нуждающихся в улучшении жилищных условий;    3.Создание условий для привлечения молодыми семьями собственных средств, дополнительныхфинансовых средств банков и других организаций, предоставляющих ипотечные кредиты и займы для приобретения жилья или строительства индивидуального жилья</t>
  </si>
  <si>
    <t>Всего на период программы.</t>
  </si>
  <si>
    <t>Внебюджетные источники</t>
  </si>
  <si>
    <t xml:space="preserve">Управление по муниципальному хозяйству, строительству и промышленности </t>
  </si>
  <si>
    <t>2010-2015годы</t>
  </si>
  <si>
    <t>Долгосрочная муниципальная целевая программа "Противопожарная защита муниципальных учреждений образования муниципального района "Печора" (2010-2015 годы)</t>
  </si>
  <si>
    <t>2014 г.</t>
  </si>
  <si>
    <t>2015 г.</t>
  </si>
  <si>
    <t>485; 2165</t>
  </si>
  <si>
    <t>27.03.2012; 19.11.2012г</t>
  </si>
  <si>
    <t>42.</t>
  </si>
  <si>
    <t>43.</t>
  </si>
  <si>
    <t>44.</t>
  </si>
  <si>
    <t>Долгосрочная муниципальная целевая программа "Противодействие коррупции в муниципальном образовании муниципального района "Печора" (2013-2015 годы)</t>
  </si>
  <si>
    <t>31.10.2012г</t>
  </si>
  <si>
    <t>Создание эффективной системы противодействия коррупции в муниципальном образовании муниципального района "Печора", снижение уровня коррупции при решении вопросов местного значения и исполнении отдельных государственных полномочий, предоставлении муниципальных услуг, повышение качества и доступности муниципальных услуг.</t>
  </si>
  <si>
    <t>Администрация МР "Печора", Совет муниципального района "Печора"</t>
  </si>
  <si>
    <t xml:space="preserve"> - Обеспечение правовых и организационных мер направленных на противодействие коррупции;                                       - совершенствование механизма контроля соблюдения ограничений и  связанных с прохождением муниципальной службы;                                         -  противодействие коррупции в сфере размещения заказов на поставки товаров, выполнение работ, оказание услуг для муниципальных нужд;                    - противодействие коррупции  в сферах, где наиболее высоки коррупционные риски. </t>
  </si>
  <si>
    <t>27.11.2012г</t>
  </si>
  <si>
    <t>№ 2215</t>
  </si>
  <si>
    <t xml:space="preserve"> 12.10.2012г; 28.11.2012г</t>
  </si>
  <si>
    <t>1934; 2220</t>
  </si>
  <si>
    <t>22.12.2011 г.</t>
  </si>
  <si>
    <t>30.07.2010г.</t>
  </si>
  <si>
    <t>13.11.2012г.</t>
  </si>
  <si>
    <t xml:space="preserve"> 24.02.11г.  (увеличение объема финанс-я за счет средств субсидий РБ РК на 2011г. на сумму 2430,0 т.р.) 30.12.2011 г;   22.05.2012 г.; 31.10.2012г; 07.12.2012г</t>
  </si>
  <si>
    <t>268; 2502; 903/1; 2055; 2288.</t>
  </si>
  <si>
    <t xml:space="preserve">Всего,  в т. ч.:    Республиканский бюджет РК                                                                                                                                                                                                                                                                                                               11 457,3;  Бюджет МО МР "Печора"                                                16 662,8  : в т.ч. по годам:    </t>
  </si>
  <si>
    <t>27.09.2011; 28.09.2012г; 06.12.2012г.</t>
  </si>
  <si>
    <t>1778;            1805;                     2275.</t>
  </si>
  <si>
    <t>Долгосрочная муниципальная целевая программа "Профилактика правонарушений, укрепление правопорядка и общественной безопасности на территории муниципального района "Печора" (2013-2015годы)"</t>
  </si>
  <si>
    <t>Обеспечение безопасности граждан на территории муниципального района "Печора" путем укрепления общественного порядка и общественной безопасности, в т. ч. антитеррористической защищенности мест массового пребывания граждан, объектов различных степеней важности и повышение эффективности работыправоохранительных органов за счет оптимизацииуправления силами и средствами органов внутренних дел; Сокращение количества дорожно-транспортныхпроисшествий и количества дорожно-транспортных происшествий с пострадавшими.</t>
  </si>
  <si>
    <t>Обеспечение профилактики правонарушений на административных участках, на улицах и в других общественных местах; Совершенствование системы социальной профилактикиправонарушений, направленной, прежде всего на активизацию борьбы с пьянством, алкоголизмом, наркоманией, преступностью, безнадзорностью, беспризорностью несовершеннолетних, незаконной миграцией;содействие социальной адаптации осужденных, а также лиц, освободившихся из мест лишения свободы, и несовершеннолетних, прибывших из специальных учебно-воспитательных учреждений закрытого типа;привлечение к работе по предупреждению преступлений и правонарушений руководителей предприятий, учреждений,организаций всех форм собственности, а также общественных организаций и граждан.</t>
  </si>
  <si>
    <t xml:space="preserve">Администрация МР "Печора"; ОМВД России по г. Печоре; ГИБДД ОМВД по г. Печоре; МУ "Печорская ЦРБ; Управление образования МР "Печора"; Территориальная комиссия по делам несовершеннолетних и защите их прав; МОУ ДОД "ДДТ" г. Печоры; Отдел участковых уполномоченных полиции и по делам несовершеннолетних ОМВД России по г. Печоре; ГБУ РК "ЦСЗН г. Печоры"; ГУ РК "Печорский психоневрологический диспансер"; Управление культуры, физкультуры, спорта и туризма МР "Печора"; МБУ ГО "Досуг"; МБУ "ГО "ЦДиК"; МБУ "МКО "Меридиан"; МБУ "Печорская межпоселенческая централизованная библиотечная система"; Сектор молодежной политики отдела информационно-аналитической работы и общественных связей администрации МР "Печора"; УФСБ РФ по РК в г. Печоре; Печорский межрайонный отдел Управления федеральной службы РФ по контролю за оборотом наркотиков по РК; ФКУ ИК-49 ГУФСИН России по РК; Отдел вневедомственной охраны по г. Печоре-филиала ФГКУ "УВО при МВД по РК";ОУФМС России в г. Печоре. </t>
  </si>
  <si>
    <t>Всего на период действия программы 2013-2015 годы, в т.ч. по годам и источникам фин-я:</t>
  </si>
  <si>
    <t>1187;                 2335.</t>
  </si>
  <si>
    <t>29.06.2012г; 18.12.2012г.</t>
  </si>
  <si>
    <t>Прочие привлеченные средства</t>
  </si>
  <si>
    <t>Прочие привлеченные срекдства</t>
  </si>
  <si>
    <t>14.12.2012г.</t>
  </si>
  <si>
    <t>2496;  525;  1825; 2331.</t>
  </si>
  <si>
    <t>30.12.2011г;  30.03.2012 г;  03.10.2012г;  18.12.2012г.</t>
  </si>
  <si>
    <t>545; 1752; 2095; 2476.</t>
  </si>
  <si>
    <t>30.03.2012 г. ; 21.09.2012г; 08.11.2012г; 27.12.2012г.</t>
  </si>
  <si>
    <t>Долгосрочная муниципальная целевая программа "Профилактика алкоголизма, наркомании, токсикомании и табакокурения в муниципальном образовании муниципального района "Печора" (2013-2015годы)"</t>
  </si>
  <si>
    <t>18.10.2012г.</t>
  </si>
  <si>
    <t>Администрация муниципального района "Печора"; Управление образования муниципального района "Печора"; Управление культуры, физкультуры, спорта и туризма муниципального района "Печора"; МБУ "Печорская межпоселенческая централизованная библиотечная система";МУ "Печорская центральная районная больница"; ГУ РК "Печорский психоневрологический диспансер" (по согласованию).</t>
  </si>
  <si>
    <t xml:space="preserve">1.Концентрация усилий субъектов профилактики наркомании, алкоголизма, токсикомании и табакокурения на работу: по месту жительства(семья,микрорайон); в общественных местах (улицы, рынки, парки и пр.); в сфере досуга (дискотеки, ночные клубы и иные места досуга); с организованными коллективами в учреждениях образования,учреждения начального и среднего профессионального образования, учреждения дополнительного образования, для детей и молодежи). 2.Формирование у детей и молодежи системы ценностей, ориентированных на ведение здорового образа жизни. 3. Ранее выявление детей и молодежи, употребляющих ПАВ, в семье, учебных заведнениях, местах досуга. 4. Создание благополучной социально-поддерживающей среды для детей и молодежи, обеспечение занятости детей и молодежи (преимущество из групп риска девиантного поведения), привлечение их к активным формам досуга. 5 .Реализация действующей нормативно-правовой базы по вопросам профилактики наркомании, алкоголизма и токсикомании. 6.Формирование единой информационно-пропагандистской стратегии при освещении вопросов, связанных с профилактикой наркомании, алкоголизма, токсикомании, табакокурения, пропагандой здорового образа жизни. 7 .Формирование общественной нетерпимости к употреблению алкоголя, табака, наркотических и психоактивных веществ. </t>
  </si>
  <si>
    <t>Снижение употребления алкоголя, наркотических веществ, табака, и других психоактивных веществ (ПАВ), уменьшение заболеваемости синдромом зависимости от них путем: снижения спроса на психоактивные вещества у детско-подросткового населения и молодежи (при любом преджложении на рынке); пресечения нелегального оборота ПАВ, упорядочения и контроля над легальным оборотом табака, алкоголя, наркотических и психотропныхсредств; популяризации здорового образа жизни.</t>
  </si>
  <si>
    <t xml:space="preserve"> </t>
  </si>
  <si>
    <t>2013год, в т.ч.</t>
  </si>
  <si>
    <t>2015год, в т.ч.</t>
  </si>
  <si>
    <t>Всего на период действия программы 2013-2015 годы</t>
  </si>
  <si>
    <t>22.05.2012; 31.10.2012г; 24.12.2012г.</t>
  </si>
  <si>
    <t>890; 2060; 2417.</t>
  </si>
  <si>
    <t>30.07.2012, 25.09.2012; 08.11.2012г; 28.12.2012г.</t>
  </si>
  <si>
    <t>1379, 1779/2, 2096, 2485.</t>
  </si>
  <si>
    <t>Долгосрочная муниципальная целевая программа "Развитие сельского хозяйства на территории муниципального района "Печора" (2013-2015гг)"</t>
  </si>
  <si>
    <t>17.12.2012г</t>
  </si>
  <si>
    <t>2321/1</t>
  </si>
  <si>
    <t>Дальнейшее развитие организованного сельхозпроизводства и малых форм хозяйствования</t>
  </si>
  <si>
    <t>Оказание мер содействия и поддержки развитию сельскохозяйственного предприятия;                               поддержка малых форм собствования.</t>
  </si>
  <si>
    <t>Администрация МО МР "Печора";         КУМС МР "Печора"</t>
  </si>
  <si>
    <t>Всего на период действия программы в т.ч. по годам и источникам финансирования:</t>
  </si>
  <si>
    <t>45.</t>
  </si>
  <si>
    <t>Администрация муниципального района "Печора"; Администрация городских и сельских поселений, расположенных на территории муниципального района "Печора".</t>
  </si>
  <si>
    <t>Улучшение материально-технической базы ДПД; повышение объема знаний и навыков в области пожарной безопасности руководителей, должностных лиц и специалистов; приобретение современных средств спасения людей при пожарах; организация работы по предупреждению и пресечению нарушений требований пожарной безопасности; информирование населения о правилах поведения и действиях в чрезвычайных ситуациях.</t>
  </si>
  <si>
    <t>Уменьшение количества пожаров, снижение рисков возникновения и смягчение последствий чрезвычайных ситуаций; снижение числа травмированных и погибших на пожарах; сокращение материальных потерь от пожаров; создание необходимых условий для обеспечения пожарной безопасности, защиты жизни  и здоровья граждан; улучшение материальной базы  учебного процесса по вопросам пожарной безопасности, гражданской обороны и чрезвычайным ситуациям; повышение подготовленности к жизнеобеспечению населения, пострадавшего в чрезвычайных ситуациях.</t>
  </si>
  <si>
    <t>46.</t>
  </si>
  <si>
    <t>Муниципальная программа МО МР "Печора" "Повышение эффективности бюджетных расходов (2013-2015 годы)"</t>
  </si>
  <si>
    <t>Долгосрочная муниципальная  целевая Программа   "Пожарная безопасность и защита населения и территории муниципального района "Печора" от чрезвычайных ситуаций на 2013-2015 годы".</t>
  </si>
  <si>
    <t>29.12.2012г</t>
  </si>
  <si>
    <t>Управление финансов МР "Печора"</t>
  </si>
  <si>
    <t>1.Повышение эффективности управления муниципальными финансами  2.Обеспечение сбалансированности бюджетной системы.</t>
  </si>
  <si>
    <t>Создание условий для эффективной реализации целей социально-экономического развития МР "Печора"</t>
  </si>
  <si>
    <t>Бюджет МО МР "Печора" 2013г</t>
  </si>
  <si>
    <t>Бюджет МО МР "Печора" 2014г</t>
  </si>
  <si>
    <t>Бюджет МО МР "Печора" 2015г</t>
  </si>
  <si>
    <t>Всего на период действия программы  в т.ч. по годам:</t>
  </si>
  <si>
    <t>ГП "Печора"</t>
  </si>
  <si>
    <t>ГП "Кожва"</t>
  </si>
  <si>
    <t>ГП "Путеец"</t>
  </si>
  <si>
    <t>СП "Озерный"</t>
  </si>
  <si>
    <t>СП "Каджером"</t>
  </si>
  <si>
    <t>СП "Чикшино"</t>
  </si>
  <si>
    <t>СП "Приуральское"</t>
  </si>
  <si>
    <t>26.09.2011г.;31.07.2012г; 25.09.2012г; 19.10.2012г; 13.02.2013г.</t>
  </si>
  <si>
    <t>1771/1;1393; 1770; 1981/1; 245/1</t>
  </si>
  <si>
    <t>30.12.2011 г. ; 18.10.2012г.; 06.03.2013г.</t>
  </si>
  <si>
    <t>№ 2501;     1950;          389.</t>
  </si>
  <si>
    <t>Республиканский бюжет РК</t>
  </si>
  <si>
    <t>28.12.2012г.</t>
  </si>
  <si>
    <t>Реестр долгосрочных муниципальных целевых программ МО МР "Печора" по состоянию на 27.03.13г.</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</si>
</sst>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000"/>
    <numFmt numFmtId="183" formatCode="#,##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FC19]d\ mmmm\ yyyy\ &quot;г.&quot;"/>
  </numFmts>
  <fonts count="59">
    <font>
      <sz val="10"/>
      <name val="Arial"/>
      <family val="0"/>
    </font>
    <font>
      <b/>
      <sz val="12"/>
      <name val="Arial"/>
      <family val="2"/>
    </font>
    <font>
      <b/>
      <sz val="14"/>
      <name val="Arial"/>
      <family val="2"/>
    </font>
    <font>
      <b/>
      <sz val="11"/>
      <name val="Times New Roman"/>
      <family val="1"/>
    </font>
    <font>
      <sz val="10"/>
      <name val="Times New Roman"/>
      <family val="1"/>
    </font>
    <font>
      <b/>
      <sz val="9"/>
      <name val="Times New Roman"/>
      <family val="1"/>
    </font>
    <font>
      <b/>
      <sz val="10"/>
      <name val="Times New Roman"/>
      <family val="1"/>
    </font>
    <font>
      <sz val="9"/>
      <name val="Times New Roman"/>
      <family val="1"/>
    </font>
    <font>
      <b/>
      <sz val="12"/>
      <name val="Times New Roman"/>
      <family val="1"/>
    </font>
    <font>
      <sz val="8"/>
      <name val="Times New Roman"/>
      <family val="1"/>
    </font>
    <font>
      <sz val="12"/>
      <name val="Times New Roman"/>
      <family val="1"/>
    </font>
    <font>
      <b/>
      <sz val="8"/>
      <name val="Times New Roman"/>
      <family val="1"/>
    </font>
    <font>
      <b/>
      <sz val="10"/>
      <name val="Arial"/>
      <family val="2"/>
    </font>
    <font>
      <sz val="9"/>
      <name val="Arial"/>
      <family val="2"/>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b/>
      <sz val="10"/>
      <color indexed="8"/>
      <name val="Times New Roman"/>
      <family val="1"/>
    </font>
    <font>
      <sz val="11"/>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b/>
      <sz val="10"/>
      <color theme="1"/>
      <name val="Times New Roman"/>
      <family val="1"/>
    </font>
    <font>
      <sz val="11"/>
      <color theme="1"/>
      <name val="Times New Roman"/>
      <family val="1"/>
    </font>
    <font>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32" borderId="0" applyNumberFormat="0" applyBorder="0" applyAlignment="0" applyProtection="0"/>
  </cellStyleXfs>
  <cellXfs count="289">
    <xf numFmtId="0" fontId="0" fillId="0" borderId="0" xfId="0" applyAlignment="1">
      <alignment/>
    </xf>
    <xf numFmtId="0" fontId="1" fillId="0" borderId="0" xfId="0" applyFont="1" applyAlignment="1">
      <alignment vertical="center" wrapText="1"/>
    </xf>
    <xf numFmtId="0" fontId="3" fillId="0" borderId="0" xfId="0" applyFont="1" applyAlignment="1">
      <alignment horizontal="center" vertical="top" wrapText="1"/>
    </xf>
    <xf numFmtId="0" fontId="3" fillId="33" borderId="10" xfId="0" applyFont="1" applyFill="1" applyBorder="1" applyAlignment="1">
      <alignment horizontal="center" vertical="top" wrapText="1"/>
    </xf>
    <xf numFmtId="0" fontId="0" fillId="0" borderId="0" xfId="0" applyFont="1" applyAlignment="1">
      <alignment/>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6" fillId="0" borderId="10" xfId="0" applyFont="1" applyBorder="1" applyAlignment="1">
      <alignment horizontal="center" vertical="top" wrapText="1"/>
    </xf>
    <xf numFmtId="4" fontId="4" fillId="0" borderId="10" xfId="0" applyNumberFormat="1" applyFont="1" applyBorder="1" applyAlignment="1">
      <alignment horizontal="center" vertical="top" wrapText="1"/>
    </xf>
    <xf numFmtId="0" fontId="4" fillId="0" borderId="12" xfId="0" applyFont="1" applyBorder="1" applyAlignment="1">
      <alignment horizontal="center" vertical="top" wrapText="1"/>
    </xf>
    <xf numFmtId="0" fontId="4" fillId="0" borderId="0" xfId="0" applyFont="1" applyAlignment="1">
      <alignment horizontal="center" vertical="top" wrapText="1"/>
    </xf>
    <xf numFmtId="4" fontId="4" fillId="0" borderId="0" xfId="0" applyNumberFormat="1" applyFont="1" applyAlignment="1">
      <alignment horizontal="center" vertical="top" wrapText="1"/>
    </xf>
    <xf numFmtId="4" fontId="6" fillId="0" borderId="10" xfId="0" applyNumberFormat="1" applyFont="1" applyBorder="1" applyAlignment="1">
      <alignment horizontal="center" vertical="top" wrapText="1"/>
    </xf>
    <xf numFmtId="4" fontId="6" fillId="7" borderId="10" xfId="0" applyNumberFormat="1" applyFont="1" applyFill="1" applyBorder="1" applyAlignment="1">
      <alignment horizontal="center" vertical="top" wrapText="1"/>
    </xf>
    <xf numFmtId="4" fontId="6" fillId="34" borderId="10" xfId="0" applyNumberFormat="1" applyFont="1" applyFill="1" applyBorder="1" applyAlignment="1">
      <alignment horizontal="center" vertical="top" wrapText="1"/>
    </xf>
    <xf numFmtId="14" fontId="4" fillId="0" borderId="11" xfId="0" applyNumberFormat="1" applyFont="1" applyBorder="1" applyAlignment="1">
      <alignment horizontal="center" vertical="top" wrapText="1"/>
    </xf>
    <xf numFmtId="0" fontId="6" fillId="0" borderId="10" xfId="0" applyFont="1" applyBorder="1" applyAlignment="1">
      <alignment horizontal="center" vertical="center" wrapText="1"/>
    </xf>
    <xf numFmtId="0" fontId="6" fillId="7" borderId="10" xfId="0" applyFont="1" applyFill="1" applyBorder="1" applyAlignment="1">
      <alignment horizontal="center" vertical="top" wrapText="1"/>
    </xf>
    <xf numFmtId="0" fontId="8" fillId="7" borderId="10" xfId="0" applyFont="1" applyFill="1" applyBorder="1" applyAlignment="1">
      <alignment horizontal="center" vertical="top" wrapText="1"/>
    </xf>
    <xf numFmtId="0" fontId="4" fillId="0" borderId="10" xfId="0" applyFont="1" applyBorder="1" applyAlignment="1">
      <alignment horizontal="center" vertical="center" wrapText="1"/>
    </xf>
    <xf numFmtId="0" fontId="4" fillId="7" borderId="10" xfId="0" applyFont="1" applyFill="1" applyBorder="1" applyAlignment="1">
      <alignment horizontal="center" vertical="top" wrapText="1"/>
    </xf>
    <xf numFmtId="0" fontId="10" fillId="7" borderId="10" xfId="0" applyFont="1" applyFill="1" applyBorder="1" applyAlignment="1">
      <alignment horizontal="center" vertical="top" wrapText="1"/>
    </xf>
    <xf numFmtId="2" fontId="6" fillId="7" borderId="10" xfId="0" applyNumberFormat="1" applyFont="1" applyFill="1" applyBorder="1" applyAlignment="1">
      <alignment horizontal="center" vertical="top" wrapText="1"/>
    </xf>
    <xf numFmtId="183" fontId="6" fillId="7" borderId="10" xfId="0" applyNumberFormat="1" applyFont="1" applyFill="1" applyBorder="1" applyAlignment="1">
      <alignment horizontal="center" vertical="top" wrapText="1"/>
    </xf>
    <xf numFmtId="180" fontId="6" fillId="0" borderId="10" xfId="0" applyNumberFormat="1" applyFont="1" applyBorder="1" applyAlignment="1">
      <alignment horizontal="center" vertical="top" wrapText="1"/>
    </xf>
    <xf numFmtId="180" fontId="6" fillId="7" borderId="10" xfId="0" applyNumberFormat="1" applyFont="1" applyFill="1" applyBorder="1" applyAlignment="1">
      <alignment horizontal="center" vertical="top" wrapText="1"/>
    </xf>
    <xf numFmtId="183" fontId="4" fillId="0" borderId="10" xfId="0" applyNumberFormat="1" applyFont="1" applyBorder="1" applyAlignment="1">
      <alignment horizontal="center" vertical="top" wrapText="1"/>
    </xf>
    <xf numFmtId="0" fontId="9" fillId="0" borderId="10" xfId="0" applyFont="1" applyBorder="1" applyAlignment="1">
      <alignment horizontal="center" vertical="top" wrapText="1"/>
    </xf>
    <xf numFmtId="0" fontId="4" fillId="7" borderId="11" xfId="0" applyFont="1" applyFill="1" applyBorder="1" applyAlignment="1">
      <alignment horizontal="center" vertical="top" wrapText="1"/>
    </xf>
    <xf numFmtId="14" fontId="4" fillId="7" borderId="11" xfId="0" applyNumberFormat="1" applyFont="1" applyFill="1" applyBorder="1" applyAlignment="1">
      <alignment horizontal="center" vertical="top" wrapText="1"/>
    </xf>
    <xf numFmtId="183" fontId="6" fillId="0" borderId="10" xfId="0" applyNumberFormat="1" applyFont="1" applyBorder="1" applyAlignment="1">
      <alignment horizontal="center" vertical="top" wrapText="1"/>
    </xf>
    <xf numFmtId="14" fontId="4" fillId="0" borderId="10" xfId="0" applyNumberFormat="1" applyFont="1" applyBorder="1" applyAlignment="1">
      <alignment horizontal="center" vertical="top"/>
    </xf>
    <xf numFmtId="0" fontId="4" fillId="0" borderId="10" xfId="0" applyFont="1" applyBorder="1" applyAlignment="1">
      <alignment horizontal="center" vertical="top"/>
    </xf>
    <xf numFmtId="0" fontId="4" fillId="0" borderId="11" xfId="0" applyFont="1" applyBorder="1" applyAlignment="1">
      <alignment horizontal="center" vertical="top"/>
    </xf>
    <xf numFmtId="0" fontId="4" fillId="0" borderId="12" xfId="0" applyFont="1" applyBorder="1" applyAlignment="1">
      <alignment horizontal="center" vertical="top"/>
    </xf>
    <xf numFmtId="0" fontId="4" fillId="0" borderId="12" xfId="0" applyFont="1" applyBorder="1" applyAlignment="1">
      <alignment vertical="top" wrapText="1"/>
    </xf>
    <xf numFmtId="0" fontId="6" fillId="7" borderId="13" xfId="0" applyFont="1" applyFill="1" applyBorder="1" applyAlignment="1">
      <alignment horizontal="center" vertical="top" wrapText="1"/>
    </xf>
    <xf numFmtId="0" fontId="11" fillId="0" borderId="10" xfId="0" applyFont="1" applyBorder="1" applyAlignment="1">
      <alignment horizontal="center" vertical="top" wrapText="1"/>
    </xf>
    <xf numFmtId="0" fontId="11" fillId="7" borderId="10" xfId="0" applyFont="1" applyFill="1" applyBorder="1" applyAlignment="1">
      <alignment horizontal="center" vertical="top" wrapText="1"/>
    </xf>
    <xf numFmtId="4" fontId="3" fillId="7" borderId="10" xfId="0" applyNumberFormat="1" applyFont="1" applyFill="1" applyBorder="1" applyAlignment="1">
      <alignment horizontal="center" vertical="top" wrapText="1"/>
    </xf>
    <xf numFmtId="0" fontId="6" fillId="34" borderId="10" xfId="0" applyFont="1" applyFill="1" applyBorder="1" applyAlignment="1">
      <alignment horizontal="center" vertical="top" wrapText="1"/>
    </xf>
    <xf numFmtId="0" fontId="4" fillId="7" borderId="12" xfId="0" applyFont="1" applyFill="1" applyBorder="1" applyAlignment="1">
      <alignment horizontal="center" vertical="top" wrapText="1"/>
    </xf>
    <xf numFmtId="4" fontId="4" fillId="7" borderId="10" xfId="0" applyNumberFormat="1" applyFont="1" applyFill="1" applyBorder="1" applyAlignment="1">
      <alignment horizontal="center" vertical="top" wrapText="1"/>
    </xf>
    <xf numFmtId="0" fontId="10" fillId="0" borderId="0" xfId="0" applyFont="1" applyAlignment="1">
      <alignment horizontal="center" vertical="top" wrapText="1"/>
    </xf>
    <xf numFmtId="0" fontId="54" fillId="7" borderId="10" xfId="0" applyFont="1" applyFill="1" applyBorder="1" applyAlignment="1">
      <alignment horizontal="center" vertical="top" wrapText="1"/>
    </xf>
    <xf numFmtId="4" fontId="55" fillId="7" borderId="10" xfId="0" applyNumberFormat="1" applyFont="1" applyFill="1" applyBorder="1" applyAlignment="1">
      <alignment horizontal="center" vertical="top" wrapText="1"/>
    </xf>
    <xf numFmtId="4" fontId="54" fillId="34" borderId="10" xfId="0" applyNumberFormat="1" applyFont="1" applyFill="1" applyBorder="1" applyAlignment="1">
      <alignment horizontal="center" vertical="top" wrapText="1"/>
    </xf>
    <xf numFmtId="0" fontId="7" fillId="7" borderId="10" xfId="0" applyFont="1" applyFill="1" applyBorder="1" applyAlignment="1">
      <alignment horizontal="center" vertical="top" wrapText="1"/>
    </xf>
    <xf numFmtId="0" fontId="7" fillId="0" borderId="10" xfId="0" applyFont="1" applyBorder="1" applyAlignment="1">
      <alignment horizontal="center" vertical="top" wrapText="1"/>
    </xf>
    <xf numFmtId="0" fontId="5" fillId="7" borderId="10" xfId="0" applyFont="1" applyFill="1" applyBorder="1" applyAlignment="1">
      <alignment horizontal="center" vertical="top" wrapText="1"/>
    </xf>
    <xf numFmtId="0" fontId="56" fillId="7" borderId="10" xfId="0" applyFont="1" applyFill="1" applyBorder="1" applyAlignment="1">
      <alignment horizontal="center" vertical="top" wrapText="1"/>
    </xf>
    <xf numFmtId="4" fontId="57" fillId="7" borderId="10" xfId="0" applyNumberFormat="1" applyFont="1" applyFill="1" applyBorder="1" applyAlignment="1">
      <alignment horizontal="center" vertical="top" wrapText="1"/>
    </xf>
    <xf numFmtId="0" fontId="4" fillId="0" borderId="0" xfId="0" applyFont="1" applyAlignment="1">
      <alignment vertical="top" wrapText="1"/>
    </xf>
    <xf numFmtId="0" fontId="4" fillId="0" borderId="13" xfId="0" applyFont="1" applyBorder="1" applyAlignment="1">
      <alignment horizontal="center" vertical="top" wrapText="1"/>
    </xf>
    <xf numFmtId="183" fontId="9" fillId="0" borderId="10" xfId="0" applyNumberFormat="1" applyFont="1" applyBorder="1" applyAlignment="1">
      <alignment horizontal="center" vertical="top" wrapText="1"/>
    </xf>
    <xf numFmtId="0" fontId="0" fillId="0" borderId="10" xfId="0" applyBorder="1" applyAlignment="1">
      <alignment/>
    </xf>
    <xf numFmtId="0" fontId="4" fillId="0" borderId="10" xfId="0" applyFont="1" applyBorder="1" applyAlignment="1">
      <alignment horizontal="center" wrapText="1"/>
    </xf>
    <xf numFmtId="0" fontId="0" fillId="0" borderId="14" xfId="0" applyBorder="1" applyAlignment="1">
      <alignment/>
    </xf>
    <xf numFmtId="0" fontId="0" fillId="0" borderId="0" xfId="0" applyBorder="1" applyAlignment="1">
      <alignment/>
    </xf>
    <xf numFmtId="0" fontId="4" fillId="0" borderId="11" xfId="0" applyFont="1" applyBorder="1" applyAlignment="1">
      <alignment horizontal="left" vertical="top" wrapText="1"/>
    </xf>
    <xf numFmtId="183" fontId="4" fillId="34" borderId="10" xfId="0" applyNumberFormat="1" applyFont="1" applyFill="1" applyBorder="1" applyAlignment="1">
      <alignment horizontal="center" vertical="top" wrapText="1"/>
    </xf>
    <xf numFmtId="4" fontId="4" fillId="34" borderId="10" xfId="0" applyNumberFormat="1" applyFont="1" applyFill="1" applyBorder="1" applyAlignment="1">
      <alignment horizontal="center" vertical="top" wrapText="1"/>
    </xf>
    <xf numFmtId="0" fontId="4" fillId="0" borderId="10" xfId="0" applyFont="1" applyBorder="1" applyAlignment="1">
      <alignment horizontal="left" vertical="top" wrapText="1"/>
    </xf>
    <xf numFmtId="0" fontId="4" fillId="0" borderId="13" xfId="0" applyFont="1" applyBorder="1" applyAlignment="1">
      <alignment horizontal="left" vertical="top" wrapText="1"/>
    </xf>
    <xf numFmtId="0" fontId="4" fillId="7" borderId="13" xfId="0" applyFont="1" applyFill="1" applyBorder="1" applyAlignment="1">
      <alignment horizontal="center" vertical="top" wrapText="1"/>
    </xf>
    <xf numFmtId="4" fontId="4" fillId="0" borderId="11"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top" wrapText="1"/>
    </xf>
    <xf numFmtId="2" fontId="4" fillId="0" borderId="10" xfId="0" applyNumberFormat="1" applyFont="1" applyBorder="1" applyAlignment="1">
      <alignment horizontal="center" vertical="top" wrapText="1"/>
    </xf>
    <xf numFmtId="0" fontId="0" fillId="0" borderId="12" xfId="0" applyFont="1" applyBorder="1" applyAlignment="1">
      <alignment horizontal="center" vertical="top" wrapText="1"/>
    </xf>
    <xf numFmtId="0" fontId="13" fillId="0" borderId="12" xfId="0" applyFont="1" applyBorder="1" applyAlignment="1">
      <alignment horizontal="center" vertical="top" wrapText="1"/>
    </xf>
    <xf numFmtId="0" fontId="6" fillId="35" borderId="10" xfId="0" applyFont="1" applyFill="1" applyBorder="1" applyAlignment="1">
      <alignment horizontal="center" vertical="top" wrapText="1"/>
    </xf>
    <xf numFmtId="4" fontId="6" fillId="35" borderId="10" xfId="0" applyNumberFormat="1" applyFont="1" applyFill="1" applyBorder="1" applyAlignment="1">
      <alignment horizontal="center" vertical="top" wrapText="1"/>
    </xf>
    <xf numFmtId="4" fontId="4" fillId="35" borderId="10" xfId="0" applyNumberFormat="1" applyFont="1" applyFill="1" applyBorder="1" applyAlignment="1">
      <alignment horizontal="center" vertical="top" wrapText="1"/>
    </xf>
    <xf numFmtId="4" fontId="3" fillId="35" borderId="10" xfId="0" applyNumberFormat="1" applyFont="1" applyFill="1" applyBorder="1" applyAlignment="1">
      <alignment horizontal="center" vertical="top" wrapText="1"/>
    </xf>
    <xf numFmtId="4" fontId="14" fillId="7" borderId="13" xfId="0" applyNumberFormat="1" applyFont="1" applyFill="1" applyBorder="1" applyAlignment="1">
      <alignment horizontal="center" vertical="top" wrapText="1"/>
    </xf>
    <xf numFmtId="4" fontId="8" fillId="0" borderId="10" xfId="0" applyNumberFormat="1" applyFont="1" applyBorder="1" applyAlignment="1">
      <alignment horizontal="center" vertical="top" wrapText="1"/>
    </xf>
    <xf numFmtId="4" fontId="4" fillId="0" borderId="13"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14" fillId="7" borderId="10" xfId="0" applyNumberFormat="1" applyFont="1" applyFill="1" applyBorder="1" applyAlignment="1">
      <alignment horizontal="center" vertical="top" wrapText="1"/>
    </xf>
    <xf numFmtId="4" fontId="0" fillId="0" borderId="10" xfId="0" applyNumberFormat="1" applyBorder="1" applyAlignment="1">
      <alignment horizontal="center"/>
    </xf>
    <xf numFmtId="2" fontId="0" fillId="0" borderId="10" xfId="0" applyNumberFormat="1" applyBorder="1" applyAlignment="1">
      <alignment horizontal="center"/>
    </xf>
    <xf numFmtId="2" fontId="0" fillId="0" borderId="10" xfId="0" applyNumberFormat="1" applyBorder="1" applyAlignment="1">
      <alignment horizontal="center" vertical="top"/>
    </xf>
    <xf numFmtId="2" fontId="12" fillId="0" borderId="10" xfId="0" applyNumberFormat="1" applyFont="1" applyBorder="1" applyAlignment="1">
      <alignment horizontal="center" vertical="top"/>
    </xf>
    <xf numFmtId="0" fontId="5" fillId="0" borderId="10" xfId="0" applyFont="1" applyBorder="1" applyAlignment="1">
      <alignment horizontal="center" vertical="top" wrapText="1"/>
    </xf>
    <xf numFmtId="0" fontId="4" fillId="34" borderId="10" xfId="0" applyFont="1" applyFill="1" applyBorder="1" applyAlignment="1">
      <alignment horizontal="center" vertical="top" wrapText="1"/>
    </xf>
    <xf numFmtId="4" fontId="6" fillId="0" borderId="11" xfId="0" applyNumberFormat="1" applyFont="1" applyFill="1" applyBorder="1" applyAlignment="1">
      <alignment horizontal="center" vertical="top" wrapText="1"/>
    </xf>
    <xf numFmtId="0" fontId="12" fillId="0" borderId="10" xfId="0" applyFont="1" applyBorder="1" applyAlignment="1">
      <alignment horizontal="center" vertical="top" wrapText="1"/>
    </xf>
    <xf numFmtId="4" fontId="0" fillId="0" borderId="10" xfId="0" applyNumberFormat="1" applyBorder="1" applyAlignment="1">
      <alignment horizontal="center" vertical="top"/>
    </xf>
    <xf numFmtId="183" fontId="4" fillId="0" borderId="11" xfId="0" applyNumberFormat="1" applyFont="1" applyFill="1" applyBorder="1" applyAlignment="1">
      <alignment horizontal="center" vertical="top" wrapText="1"/>
    </xf>
    <xf numFmtId="0" fontId="5" fillId="7" borderId="13" xfId="0" applyFont="1" applyFill="1" applyBorder="1" applyAlignment="1">
      <alignment horizontal="center" vertical="top" wrapText="1"/>
    </xf>
    <xf numFmtId="0" fontId="4" fillId="7" borderId="12" xfId="0" applyFont="1" applyFill="1" applyBorder="1" applyAlignment="1">
      <alignment horizontal="center" vertical="top" wrapText="1"/>
    </xf>
    <xf numFmtId="0" fontId="10" fillId="7" borderId="13" xfId="0" applyFont="1" applyFill="1" applyBorder="1" applyAlignment="1">
      <alignment horizontal="center" vertical="top" wrapText="1"/>
    </xf>
    <xf numFmtId="0" fontId="4" fillId="7" borderId="13" xfId="0" applyFont="1" applyFill="1" applyBorder="1" applyAlignment="1">
      <alignment horizontal="center" vertical="top" wrapText="1"/>
    </xf>
    <xf numFmtId="0" fontId="3" fillId="34" borderId="12" xfId="0" applyFont="1" applyFill="1" applyBorder="1" applyAlignment="1">
      <alignment horizontal="center" vertical="top" wrapText="1"/>
    </xf>
    <xf numFmtId="0" fontId="10" fillId="7" borderId="11" xfId="0" applyFont="1" applyFill="1" applyBorder="1" applyAlignment="1">
      <alignment horizontal="center" vertical="top" wrapText="1"/>
    </xf>
    <xf numFmtId="0" fontId="10" fillId="7" borderId="12" xfId="0" applyFont="1" applyFill="1" applyBorder="1" applyAlignment="1">
      <alignment horizontal="center" vertical="top" wrapText="1"/>
    </xf>
    <xf numFmtId="0" fontId="3" fillId="33" borderId="13" xfId="0" applyFont="1" applyFill="1" applyBorder="1" applyAlignment="1">
      <alignment horizontal="center" vertical="top" wrapText="1"/>
    </xf>
    <xf numFmtId="0" fontId="3" fillId="33" borderId="11" xfId="0" applyFont="1" applyFill="1" applyBorder="1" applyAlignment="1">
      <alignment horizontal="center" vertical="top" wrapText="1"/>
    </xf>
    <xf numFmtId="183" fontId="4" fillId="0" borderId="10" xfId="0" applyNumberFormat="1" applyFont="1" applyBorder="1" applyAlignment="1" applyProtection="1">
      <alignment horizontal="center" vertical="top" wrapText="1"/>
      <protection locked="0"/>
    </xf>
    <xf numFmtId="0" fontId="0" fillId="0" borderId="10" xfId="0" applyBorder="1" applyAlignment="1" applyProtection="1">
      <alignment/>
      <protection locked="0"/>
    </xf>
    <xf numFmtId="0" fontId="0" fillId="0" borderId="0" xfId="0" applyBorder="1" applyAlignment="1" applyProtection="1">
      <alignment/>
      <protection locked="0"/>
    </xf>
    <xf numFmtId="183" fontId="6" fillId="0" borderId="10" xfId="0" applyNumberFormat="1" applyFont="1" applyBorder="1" applyAlignment="1" applyProtection="1">
      <alignment horizontal="center" vertical="top" wrapText="1"/>
      <protection locked="0"/>
    </xf>
    <xf numFmtId="4" fontId="6" fillId="0" borderId="10" xfId="0" applyNumberFormat="1" applyFont="1" applyFill="1" applyBorder="1" applyAlignment="1">
      <alignment horizontal="center" vertical="top" wrapText="1"/>
    </xf>
    <xf numFmtId="0" fontId="3" fillId="0" borderId="13" xfId="0" applyFont="1" applyBorder="1" applyAlignment="1">
      <alignment horizontal="center" vertical="top" wrapText="1"/>
    </xf>
    <xf numFmtId="0" fontId="4" fillId="0" borderId="13" xfId="0" applyFont="1" applyBorder="1" applyAlignment="1">
      <alignment horizontal="center" vertical="top"/>
    </xf>
    <xf numFmtId="0" fontId="5" fillId="7" borderId="13" xfId="0" applyFont="1" applyFill="1" applyBorder="1" applyAlignment="1">
      <alignment horizontal="center" vertical="top" wrapText="1"/>
    </xf>
    <xf numFmtId="0" fontId="0" fillId="0" borderId="13" xfId="0" applyFont="1" applyBorder="1" applyAlignment="1">
      <alignment horizontal="center" vertical="top" wrapText="1"/>
    </xf>
    <xf numFmtId="183" fontId="6" fillId="0" borderId="13" xfId="0" applyNumberFormat="1" applyFont="1" applyBorder="1" applyAlignment="1">
      <alignment horizontal="center" vertical="top" wrapText="1"/>
    </xf>
    <xf numFmtId="183" fontId="6" fillId="0" borderId="12" xfId="0" applyNumberFormat="1" applyFont="1" applyBorder="1" applyAlignment="1">
      <alignment horizontal="center" vertical="top" wrapText="1"/>
    </xf>
    <xf numFmtId="0" fontId="0" fillId="0" borderId="13" xfId="0" applyFont="1" applyBorder="1" applyAlignment="1">
      <alignment horizontal="center" vertical="top"/>
    </xf>
    <xf numFmtId="0" fontId="0" fillId="0" borderId="13" xfId="0" applyBorder="1" applyAlignment="1">
      <alignment horizontal="center" vertical="top"/>
    </xf>
    <xf numFmtId="0" fontId="0" fillId="0" borderId="13" xfId="0" applyBorder="1" applyAlignment="1">
      <alignment/>
    </xf>
    <xf numFmtId="0" fontId="0" fillId="0" borderId="15" xfId="0" applyBorder="1" applyAlignment="1">
      <alignment/>
    </xf>
    <xf numFmtId="0" fontId="5" fillId="7" borderId="11" xfId="0" applyFont="1" applyFill="1" applyBorder="1" applyAlignment="1">
      <alignment horizontal="center" vertical="top"/>
    </xf>
    <xf numFmtId="4" fontId="6" fillId="0" borderId="13" xfId="0" applyNumberFormat="1" applyFont="1" applyBorder="1" applyAlignment="1">
      <alignment horizontal="center" vertical="top" wrapText="1"/>
    </xf>
    <xf numFmtId="0" fontId="6" fillId="0" borderId="13" xfId="0" applyFont="1" applyBorder="1" applyAlignment="1">
      <alignment horizontal="center" vertical="top" wrapText="1"/>
    </xf>
    <xf numFmtId="0" fontId="0" fillId="0" borderId="16" xfId="0" applyBorder="1" applyAlignment="1">
      <alignment horizontal="center"/>
    </xf>
    <xf numFmtId="0" fontId="3" fillId="0" borderId="12" xfId="0" applyFont="1" applyBorder="1" applyAlignment="1">
      <alignment horizontal="center" vertical="top" wrapText="1"/>
    </xf>
    <xf numFmtId="0" fontId="0" fillId="0" borderId="12" xfId="0" applyBorder="1" applyAlignment="1">
      <alignment horizontal="center"/>
    </xf>
    <xf numFmtId="0" fontId="0" fillId="0" borderId="12" xfId="0" applyBorder="1" applyAlignment="1">
      <alignment horizontal="center" vertical="top" wrapText="1"/>
    </xf>
    <xf numFmtId="0" fontId="5" fillId="7" borderId="13" xfId="0" applyFont="1" applyFill="1" applyBorder="1" applyAlignment="1">
      <alignment horizontal="center" vertical="top" wrapText="1"/>
    </xf>
    <xf numFmtId="0" fontId="3" fillId="0" borderId="13"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4" fillId="0" borderId="13" xfId="0" applyFont="1" applyBorder="1" applyAlignment="1">
      <alignment horizontal="center" vertical="top"/>
    </xf>
    <xf numFmtId="0" fontId="4" fillId="0" borderId="11" xfId="0" applyFont="1" applyBorder="1" applyAlignment="1">
      <alignment horizontal="center" vertical="top"/>
    </xf>
    <xf numFmtId="0" fontId="4" fillId="0" borderId="12" xfId="0" applyFont="1" applyBorder="1" applyAlignment="1">
      <alignment horizontal="center" vertical="top"/>
    </xf>
    <xf numFmtId="0" fontId="0" fillId="0" borderId="13" xfId="0" applyFont="1" applyBorder="1" applyAlignment="1">
      <alignment horizontal="center" vertical="top" wrapText="1"/>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0" fillId="0" borderId="13" xfId="0"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16" xfId="0" applyBorder="1" applyAlignment="1">
      <alignment horizontal="center"/>
    </xf>
    <xf numFmtId="0" fontId="0" fillId="0" borderId="13" xfId="0" applyFont="1" applyBorder="1" applyAlignment="1">
      <alignment horizontal="center" vertical="top"/>
    </xf>
    <xf numFmtId="0" fontId="0" fillId="0" borderId="11" xfId="0" applyFont="1" applyBorder="1" applyAlignment="1">
      <alignment horizontal="center" vertical="top"/>
    </xf>
    <xf numFmtId="0" fontId="0" fillId="0" borderId="12" xfId="0" applyFont="1" applyBorder="1" applyAlignment="1">
      <alignment horizontal="center" vertical="top"/>
    </xf>
    <xf numFmtId="0" fontId="0" fillId="0" borderId="13"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4" fillId="0" borderId="13" xfId="0" applyFont="1" applyBorder="1" applyAlignment="1">
      <alignment horizontal="center" vertical="top" wrapText="1"/>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4" fillId="0" borderId="15" xfId="0" applyFont="1" applyBorder="1" applyAlignment="1">
      <alignment horizontal="center" vertical="top" wrapText="1"/>
    </xf>
    <xf numFmtId="0" fontId="4" fillId="0" borderId="17" xfId="0" applyFont="1" applyBorder="1" applyAlignment="1">
      <alignment horizontal="center" vertical="top" wrapText="1"/>
    </xf>
    <xf numFmtId="0" fontId="4" fillId="0" borderId="16" xfId="0" applyFont="1" applyBorder="1" applyAlignment="1">
      <alignment horizontal="center" vertical="top" wrapText="1"/>
    </xf>
    <xf numFmtId="0" fontId="4" fillId="0" borderId="10" xfId="0" applyFont="1" applyBorder="1" applyAlignment="1">
      <alignment horizontal="center" vertical="top" wrapText="1"/>
    </xf>
    <xf numFmtId="0" fontId="4" fillId="0" borderId="13" xfId="0" applyFont="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14" fontId="4" fillId="0" borderId="13" xfId="0" applyNumberFormat="1" applyFont="1" applyBorder="1" applyAlignment="1">
      <alignment horizontal="center" vertical="top" wrapText="1"/>
    </xf>
    <xf numFmtId="14" fontId="4" fillId="0" borderId="11" xfId="0" applyNumberFormat="1" applyFont="1" applyBorder="1" applyAlignment="1">
      <alignment horizontal="center" vertical="top" wrapText="1"/>
    </xf>
    <xf numFmtId="0" fontId="4" fillId="0" borderId="13" xfId="0" applyFont="1" applyBorder="1" applyAlignment="1">
      <alignment vertical="top" wrapText="1"/>
    </xf>
    <xf numFmtId="0" fontId="4" fillId="0" borderId="11" xfId="0" applyFont="1" applyBorder="1" applyAlignment="1">
      <alignment vertical="top" wrapText="1"/>
    </xf>
    <xf numFmtId="0" fontId="4" fillId="0" borderId="12" xfId="0" applyFon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4" fontId="4" fillId="0" borderId="13" xfId="0" applyNumberFormat="1" applyFont="1" applyBorder="1" applyAlignment="1">
      <alignment horizontal="center" vertical="top" wrapText="1"/>
    </xf>
    <xf numFmtId="4" fontId="4" fillId="0" borderId="12" xfId="0" applyNumberFormat="1" applyFont="1" applyBorder="1" applyAlignment="1">
      <alignment horizontal="center" vertical="top" wrapText="1"/>
    </xf>
    <xf numFmtId="0" fontId="4" fillId="0" borderId="11" xfId="0" applyFont="1" applyBorder="1" applyAlignment="1">
      <alignment horizontal="left" vertical="top" wrapText="1"/>
    </xf>
    <xf numFmtId="4" fontId="6" fillId="34" borderId="13" xfId="0" applyNumberFormat="1" applyFont="1" applyFill="1" applyBorder="1" applyAlignment="1">
      <alignment horizontal="center" vertical="top" wrapText="1"/>
    </xf>
    <xf numFmtId="4" fontId="6" fillId="34" borderId="12" xfId="0" applyNumberFormat="1" applyFont="1" applyFill="1" applyBorder="1" applyAlignment="1">
      <alignment horizontal="center" vertical="top" wrapText="1"/>
    </xf>
    <xf numFmtId="0" fontId="4" fillId="35" borderId="13" xfId="0" applyFont="1" applyFill="1" applyBorder="1" applyAlignment="1">
      <alignment vertical="top" wrapText="1"/>
    </xf>
    <xf numFmtId="0" fontId="4" fillId="35" borderId="11" xfId="0" applyFont="1" applyFill="1" applyBorder="1" applyAlignment="1">
      <alignment vertical="top" wrapText="1"/>
    </xf>
    <xf numFmtId="0" fontId="4" fillId="35" borderId="12" xfId="0" applyFont="1" applyFill="1" applyBorder="1" applyAlignment="1">
      <alignment vertical="top" wrapText="1"/>
    </xf>
    <xf numFmtId="14" fontId="4" fillId="35" borderId="13" xfId="0" applyNumberFormat="1" applyFont="1" applyFill="1" applyBorder="1" applyAlignment="1">
      <alignment horizontal="center" vertical="top" wrapText="1"/>
    </xf>
    <xf numFmtId="0" fontId="4" fillId="35" borderId="11" xfId="0" applyFont="1" applyFill="1" applyBorder="1" applyAlignment="1">
      <alignment horizontal="center" vertical="top" wrapText="1"/>
    </xf>
    <xf numFmtId="0" fontId="4" fillId="35" borderId="12" xfId="0" applyFont="1" applyFill="1" applyBorder="1" applyAlignment="1">
      <alignment horizontal="center" vertical="top" wrapText="1"/>
    </xf>
    <xf numFmtId="14" fontId="4" fillId="0" borderId="12" xfId="0" applyNumberFormat="1" applyFont="1" applyBorder="1" applyAlignment="1">
      <alignment horizontal="center" vertical="top" wrapText="1"/>
    </xf>
    <xf numFmtId="0" fontId="4" fillId="0" borderId="12" xfId="0" applyFont="1" applyBorder="1" applyAlignment="1">
      <alignment horizontal="left" vertical="top" wrapText="1"/>
    </xf>
    <xf numFmtId="4" fontId="6" fillId="0" borderId="13" xfId="0" applyNumberFormat="1" applyFont="1" applyBorder="1" applyAlignment="1">
      <alignment horizontal="center" vertical="top" wrapText="1"/>
    </xf>
    <xf numFmtId="4" fontId="6" fillId="0" borderId="11" xfId="0" applyNumberFormat="1" applyFont="1" applyBorder="1" applyAlignment="1">
      <alignment horizontal="center" vertical="top" wrapText="1"/>
    </xf>
    <xf numFmtId="4" fontId="6" fillId="0" borderId="12" xfId="0" applyNumberFormat="1" applyFont="1" applyBorder="1" applyAlignment="1">
      <alignment horizontal="center" vertical="top" wrapText="1"/>
    </xf>
    <xf numFmtId="4" fontId="4" fillId="0" borderId="13" xfId="0" applyNumberFormat="1" applyFont="1" applyFill="1" applyBorder="1" applyAlignment="1">
      <alignment horizontal="center" vertical="top" wrapText="1"/>
    </xf>
    <xf numFmtId="4" fontId="4" fillId="0" borderId="12" xfId="0" applyNumberFormat="1" applyFont="1" applyFill="1" applyBorder="1" applyAlignment="1">
      <alignment horizontal="center" vertical="top" wrapText="1"/>
    </xf>
    <xf numFmtId="0" fontId="4" fillId="35" borderId="13" xfId="0" applyFont="1" applyFill="1" applyBorder="1" applyAlignment="1">
      <alignment horizontal="center" vertical="top" wrapText="1"/>
    </xf>
    <xf numFmtId="0" fontId="4" fillId="7" borderId="13" xfId="0" applyFont="1" applyFill="1" applyBorder="1" applyAlignment="1">
      <alignment horizontal="center" vertical="top" wrapText="1"/>
    </xf>
    <xf numFmtId="0" fontId="4" fillId="7" borderId="11" xfId="0" applyFont="1" applyFill="1" applyBorder="1" applyAlignment="1">
      <alignment horizontal="center" vertical="top" wrapText="1"/>
    </xf>
    <xf numFmtId="0" fontId="4" fillId="7" borderId="12" xfId="0" applyFont="1" applyFill="1" applyBorder="1" applyAlignment="1">
      <alignment horizontal="center" vertical="top" wrapText="1"/>
    </xf>
    <xf numFmtId="0" fontId="3" fillId="34" borderId="13" xfId="0" applyFont="1" applyFill="1" applyBorder="1" applyAlignment="1">
      <alignment horizontal="center" vertical="top" wrapText="1"/>
    </xf>
    <xf numFmtId="0" fontId="3" fillId="34" borderId="11" xfId="0" applyFont="1" applyFill="1" applyBorder="1" applyAlignment="1">
      <alignment horizontal="center" vertical="top" wrapText="1"/>
    </xf>
    <xf numFmtId="0" fontId="3" fillId="34" borderId="12" xfId="0" applyFont="1" applyFill="1" applyBorder="1" applyAlignment="1">
      <alignment horizontal="center" vertical="top" wrapText="1"/>
    </xf>
    <xf numFmtId="0" fontId="10" fillId="7" borderId="13" xfId="0" applyFont="1" applyFill="1" applyBorder="1" applyAlignment="1">
      <alignment horizontal="center" vertical="top" wrapText="1"/>
    </xf>
    <xf numFmtId="0" fontId="10" fillId="7" borderId="11" xfId="0" applyFont="1" applyFill="1" applyBorder="1" applyAlignment="1">
      <alignment horizontal="center" vertical="top" wrapText="1"/>
    </xf>
    <xf numFmtId="0" fontId="10" fillId="7" borderId="12" xfId="0" applyFont="1" applyFill="1" applyBorder="1" applyAlignment="1">
      <alignment horizontal="center" vertical="top" wrapText="1"/>
    </xf>
    <xf numFmtId="0" fontId="3" fillId="35" borderId="13" xfId="0" applyFont="1" applyFill="1" applyBorder="1" applyAlignment="1">
      <alignment horizontal="center" vertical="top" wrapText="1"/>
    </xf>
    <xf numFmtId="0" fontId="3" fillId="35" borderId="11" xfId="0" applyFont="1" applyFill="1" applyBorder="1" applyAlignment="1">
      <alignment horizontal="center" vertical="top" wrapText="1"/>
    </xf>
    <xf numFmtId="0" fontId="3" fillId="35" borderId="12" xfId="0" applyFont="1" applyFill="1" applyBorder="1" applyAlignment="1">
      <alignment horizontal="center" vertical="top" wrapText="1"/>
    </xf>
    <xf numFmtId="0" fontId="11" fillId="0" borderId="13" xfId="0" applyFont="1" applyBorder="1" applyAlignment="1">
      <alignment horizontal="center" vertical="top" wrapText="1"/>
    </xf>
    <xf numFmtId="0" fontId="3" fillId="34" borderId="13" xfId="0" applyFont="1" applyFill="1" applyBorder="1" applyAlignment="1">
      <alignment vertical="top" wrapText="1" shrinkToFit="1"/>
    </xf>
    <xf numFmtId="0" fontId="3" fillId="34" borderId="11" xfId="0" applyFont="1" applyFill="1" applyBorder="1" applyAlignment="1">
      <alignment vertical="top" wrapText="1" shrinkToFit="1"/>
    </xf>
    <xf numFmtId="0" fontId="3" fillId="34" borderId="12" xfId="0" applyFont="1" applyFill="1" applyBorder="1" applyAlignment="1">
      <alignment vertical="top" wrapText="1" shrinkToFit="1"/>
    </xf>
    <xf numFmtId="0" fontId="3" fillId="33" borderId="13" xfId="0" applyFont="1" applyFill="1" applyBorder="1" applyAlignment="1">
      <alignment horizontal="center" vertical="top"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2" fillId="0" borderId="0" xfId="0" applyFont="1" applyAlignment="1">
      <alignment vertical="center" wrapText="1"/>
    </xf>
    <xf numFmtId="0" fontId="6" fillId="0" borderId="13" xfId="0" applyFont="1" applyBorder="1" applyAlignment="1">
      <alignment horizontal="center" vertical="top" wrapTex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54" fillId="34" borderId="13" xfId="0" applyFont="1" applyFill="1" applyBorder="1" applyAlignment="1">
      <alignment horizontal="center" vertical="top" wrapText="1"/>
    </xf>
    <xf numFmtId="0" fontId="54" fillId="34" borderId="13" xfId="0" applyFont="1" applyFill="1" applyBorder="1" applyAlignment="1">
      <alignment horizontal="left" vertical="top" wrapText="1"/>
    </xf>
    <xf numFmtId="14" fontId="4" fillId="0" borderId="10" xfId="0" applyNumberFormat="1" applyFont="1" applyBorder="1" applyAlignment="1">
      <alignment horizontal="center" vertical="top" wrapText="1"/>
    </xf>
    <xf numFmtId="0" fontId="54" fillId="7" borderId="13" xfId="0" applyFont="1" applyFill="1" applyBorder="1" applyAlignment="1">
      <alignment horizontal="center" vertical="top" wrapText="1"/>
    </xf>
    <xf numFmtId="0" fontId="6" fillId="35" borderId="13" xfId="0" applyFont="1" applyFill="1" applyBorder="1" applyAlignment="1">
      <alignment horizontal="center" vertical="top" wrapText="1"/>
    </xf>
    <xf numFmtId="0" fontId="6" fillId="35" borderId="11" xfId="0" applyFont="1" applyFill="1" applyBorder="1" applyAlignment="1">
      <alignment horizontal="center" vertical="top" wrapText="1"/>
    </xf>
    <xf numFmtId="0" fontId="6" fillId="35" borderId="12" xfId="0" applyFont="1" applyFill="1" applyBorder="1" applyAlignment="1">
      <alignment horizontal="center" vertical="top" wrapText="1"/>
    </xf>
    <xf numFmtId="0" fontId="10" fillId="35" borderId="13" xfId="0" applyFont="1" applyFill="1" applyBorder="1" applyAlignment="1">
      <alignment horizontal="center" vertical="top" wrapText="1"/>
    </xf>
    <xf numFmtId="0" fontId="10" fillId="35" borderId="11" xfId="0" applyFont="1" applyFill="1" applyBorder="1" applyAlignment="1">
      <alignment horizontal="center" vertical="top" wrapText="1"/>
    </xf>
    <xf numFmtId="0" fontId="10" fillId="35" borderId="12" xfId="0" applyFont="1" applyFill="1" applyBorder="1" applyAlignment="1">
      <alignment horizontal="center" vertical="top" wrapText="1"/>
    </xf>
    <xf numFmtId="14" fontId="54" fillId="34" borderId="13" xfId="0" applyNumberFormat="1" applyFont="1" applyFill="1" applyBorder="1" applyAlignment="1">
      <alignment horizontal="center" vertical="top" wrapText="1"/>
    </xf>
    <xf numFmtId="0" fontId="54" fillId="34" borderId="11" xfId="0" applyFont="1" applyFill="1" applyBorder="1" applyAlignment="1">
      <alignment horizontal="left" vertical="top" wrapText="1"/>
    </xf>
    <xf numFmtId="0" fontId="54" fillId="34" borderId="12" xfId="0" applyFont="1" applyFill="1" applyBorder="1" applyAlignment="1">
      <alignment horizontal="left" vertical="top" wrapText="1"/>
    </xf>
    <xf numFmtId="0" fontId="55" fillId="34" borderId="13" xfId="0" applyFont="1" applyFill="1" applyBorder="1" applyAlignment="1">
      <alignment horizontal="center" vertical="top" wrapText="1"/>
    </xf>
    <xf numFmtId="0" fontId="55" fillId="34" borderId="11" xfId="0" applyFont="1" applyFill="1" applyBorder="1" applyAlignment="1">
      <alignment horizontal="center" vertical="top" wrapText="1"/>
    </xf>
    <xf numFmtId="0" fontId="55" fillId="34" borderId="12" xfId="0" applyFont="1" applyFill="1" applyBorder="1" applyAlignment="1">
      <alignment horizontal="center" vertical="top" wrapText="1"/>
    </xf>
    <xf numFmtId="0" fontId="12" fillId="0" borderId="12" xfId="0" applyFont="1" applyBorder="1" applyAlignment="1">
      <alignment horizontal="center" vertical="top" wrapText="1"/>
    </xf>
    <xf numFmtId="0" fontId="58" fillId="7" borderId="13" xfId="0" applyFont="1" applyFill="1" applyBorder="1" applyAlignment="1">
      <alignment horizontal="center" vertical="top" wrapText="1"/>
    </xf>
    <xf numFmtId="0" fontId="58" fillId="7" borderId="11" xfId="0" applyFont="1" applyFill="1" applyBorder="1" applyAlignment="1">
      <alignment horizontal="center" vertical="top" wrapText="1"/>
    </xf>
    <xf numFmtId="0" fontId="58" fillId="7" borderId="12" xfId="0" applyFont="1" applyFill="1" applyBorder="1" applyAlignment="1">
      <alignment horizontal="center" vertical="top" wrapText="1"/>
    </xf>
    <xf numFmtId="14" fontId="54" fillId="7" borderId="13" xfId="0" applyNumberFormat="1" applyFont="1" applyFill="1" applyBorder="1" applyAlignment="1">
      <alignment horizontal="center" vertical="top" wrapText="1"/>
    </xf>
    <xf numFmtId="14" fontId="54" fillId="7" borderId="11" xfId="0" applyNumberFormat="1" applyFont="1" applyFill="1" applyBorder="1" applyAlignment="1">
      <alignment horizontal="center" vertical="top" wrapText="1"/>
    </xf>
    <xf numFmtId="14" fontId="54" fillId="7" borderId="12" xfId="0" applyNumberFormat="1" applyFont="1" applyFill="1" applyBorder="1" applyAlignment="1">
      <alignment horizontal="center" vertical="top" wrapText="1"/>
    </xf>
    <xf numFmtId="14" fontId="4" fillId="7" borderId="13" xfId="0" applyNumberFormat="1" applyFont="1" applyFill="1" applyBorder="1" applyAlignment="1">
      <alignment horizontal="center" vertical="top" wrapText="1"/>
    </xf>
    <xf numFmtId="14" fontId="4" fillId="7" borderId="11" xfId="0" applyNumberFormat="1" applyFont="1" applyFill="1" applyBorder="1" applyAlignment="1">
      <alignment horizontal="center" vertical="top" wrapText="1"/>
    </xf>
    <xf numFmtId="14" fontId="4" fillId="7" borderId="12" xfId="0" applyNumberFormat="1" applyFont="1" applyFill="1" applyBorder="1" applyAlignment="1">
      <alignment horizontal="center" vertical="top" wrapText="1"/>
    </xf>
    <xf numFmtId="0" fontId="9" fillId="0" borderId="13" xfId="0" applyFont="1" applyBorder="1" applyAlignment="1">
      <alignment vertical="top" wrapText="1"/>
    </xf>
    <xf numFmtId="0" fontId="9" fillId="0" borderId="11" xfId="0" applyFont="1" applyBorder="1" applyAlignment="1">
      <alignment vertical="top" wrapText="1"/>
    </xf>
    <xf numFmtId="0" fontId="9" fillId="0" borderId="12" xfId="0" applyFont="1" applyBorder="1" applyAlignment="1">
      <alignment vertical="top" wrapText="1"/>
    </xf>
    <xf numFmtId="0" fontId="5" fillId="7" borderId="13" xfId="0" applyFont="1" applyFill="1" applyBorder="1" applyAlignment="1">
      <alignment horizontal="center" vertical="top" wrapText="1"/>
    </xf>
    <xf numFmtId="0" fontId="0" fillId="0" borderId="11" xfId="0" applyBorder="1" applyAlignment="1">
      <alignment horizontal="left" wrapText="1"/>
    </xf>
    <xf numFmtId="0" fontId="0" fillId="0" borderId="12" xfId="0" applyBorder="1" applyAlignment="1">
      <alignment horizontal="left" wrapText="1"/>
    </xf>
    <xf numFmtId="0" fontId="0" fillId="0" borderId="17" xfId="0" applyBorder="1" applyAlignment="1">
      <alignment wrapText="1"/>
    </xf>
    <xf numFmtId="0" fontId="0" fillId="0" borderId="16" xfId="0" applyBorder="1" applyAlignment="1">
      <alignment wrapText="1"/>
    </xf>
    <xf numFmtId="0" fontId="0" fillId="0" borderId="15" xfId="0" applyBorder="1" applyAlignment="1">
      <alignment horizontal="center" wrapText="1"/>
    </xf>
    <xf numFmtId="0" fontId="0" fillId="0" borderId="17" xfId="0" applyBorder="1" applyAlignment="1">
      <alignment horizontal="center" wrapText="1"/>
    </xf>
    <xf numFmtId="0" fontId="0" fillId="0" borderId="16" xfId="0" applyBorder="1" applyAlignment="1">
      <alignment horizontal="center" wrapText="1"/>
    </xf>
    <xf numFmtId="14" fontId="0" fillId="0" borderId="13" xfId="0" applyNumberFormat="1" applyBorder="1" applyAlignment="1">
      <alignment horizontal="center" vertical="top" wrapText="1"/>
    </xf>
    <xf numFmtId="14" fontId="0" fillId="0" borderId="11" xfId="0" applyNumberFormat="1" applyBorder="1" applyAlignment="1">
      <alignment horizontal="center" vertical="top" wrapText="1"/>
    </xf>
    <xf numFmtId="14" fontId="0" fillId="0" borderId="12" xfId="0" applyNumberFormat="1" applyBorder="1" applyAlignment="1">
      <alignment horizontal="center" vertical="top" wrapText="1"/>
    </xf>
    <xf numFmtId="0" fontId="12" fillId="0" borderId="13" xfId="0" applyFont="1" applyBorder="1" applyAlignment="1">
      <alignment horizontal="center" vertical="top" wrapText="1"/>
    </xf>
    <xf numFmtId="0" fontId="12" fillId="0" borderId="11" xfId="0" applyFont="1" applyBorder="1" applyAlignment="1">
      <alignment horizontal="center" vertical="top" wrapText="1"/>
    </xf>
    <xf numFmtId="0" fontId="0" fillId="0" borderId="13" xfId="0" applyFont="1" applyBorder="1" applyAlignment="1">
      <alignment horizontal="justify" vertical="top" wrapText="1"/>
    </xf>
    <xf numFmtId="0" fontId="0" fillId="0" borderId="11" xfId="0" applyFont="1" applyBorder="1" applyAlignment="1">
      <alignment horizontal="justify" vertical="top" wrapText="1"/>
    </xf>
    <xf numFmtId="0" fontId="0" fillId="0" borderId="12" xfId="0" applyFont="1" applyBorder="1" applyAlignment="1">
      <alignment horizontal="justify" vertical="top" wrapText="1"/>
    </xf>
    <xf numFmtId="0" fontId="0" fillId="0" borderId="11" xfId="0" applyBorder="1" applyAlignment="1">
      <alignment horizontal="justify" vertical="top" wrapText="1"/>
    </xf>
    <xf numFmtId="0" fontId="0" fillId="0" borderId="12" xfId="0" applyBorder="1" applyAlignment="1">
      <alignment horizontal="justify" vertical="top" wrapText="1"/>
    </xf>
    <xf numFmtId="183" fontId="6" fillId="0" borderId="13" xfId="0" applyNumberFormat="1" applyFont="1" applyBorder="1" applyAlignment="1">
      <alignment horizontal="center" vertical="top" wrapText="1"/>
    </xf>
    <xf numFmtId="183" fontId="6" fillId="0" borderId="12" xfId="0" applyNumberFormat="1" applyFont="1" applyBorder="1" applyAlignment="1">
      <alignment horizontal="center" vertical="top" wrapText="1"/>
    </xf>
    <xf numFmtId="0" fontId="0" fillId="0" borderId="13" xfId="0" applyFont="1" applyBorder="1" applyAlignment="1" applyProtection="1">
      <alignment horizontal="center" vertical="top" wrapText="1"/>
      <protection locked="0"/>
    </xf>
    <xf numFmtId="0" fontId="0" fillId="0" borderId="11" xfId="0" applyFont="1" applyBorder="1" applyAlignment="1" applyProtection="1">
      <alignment horizontal="center" vertical="top" wrapText="1"/>
      <protection locked="0"/>
    </xf>
    <xf numFmtId="0" fontId="0" fillId="0" borderId="12" xfId="0" applyFont="1" applyBorder="1" applyAlignment="1" applyProtection="1">
      <alignment horizontal="center" vertical="top" wrapText="1"/>
      <protection locked="0"/>
    </xf>
    <xf numFmtId="0" fontId="13" fillId="0" borderId="13" xfId="0" applyFont="1" applyBorder="1" applyAlignment="1" applyProtection="1">
      <alignment horizontal="center" vertical="top" wrapText="1"/>
      <protection locked="0"/>
    </xf>
    <xf numFmtId="0" fontId="13" fillId="0" borderId="11" xfId="0" applyFont="1" applyBorder="1" applyAlignment="1" applyProtection="1">
      <alignment horizontal="center" vertical="top" wrapText="1"/>
      <protection locked="0"/>
    </xf>
    <xf numFmtId="0" fontId="13" fillId="0" borderId="12" xfId="0" applyFont="1" applyBorder="1" applyAlignment="1" applyProtection="1">
      <alignment horizontal="center" vertical="top" wrapText="1"/>
      <protection locked="0"/>
    </xf>
    <xf numFmtId="14" fontId="14" fillId="0" borderId="13" xfId="0" applyNumberFormat="1" applyFont="1" applyBorder="1" applyAlignment="1">
      <alignment horizontal="center" vertical="top" wrapText="1"/>
    </xf>
    <xf numFmtId="14" fontId="14" fillId="0" borderId="11" xfId="0" applyNumberFormat="1" applyFont="1" applyBorder="1" applyAlignment="1">
      <alignment horizontal="center" vertical="top" wrapText="1"/>
    </xf>
    <xf numFmtId="14" fontId="14" fillId="0" borderId="12" xfId="0" applyNumberFormat="1" applyFont="1" applyBorder="1" applyAlignment="1">
      <alignment horizontal="center" vertical="top" wrapText="1"/>
    </xf>
    <xf numFmtId="0" fontId="14" fillId="0" borderId="13" xfId="0" applyFont="1" applyBorder="1" applyAlignment="1">
      <alignment horizontal="center" vertical="top" wrapText="1"/>
    </xf>
    <xf numFmtId="0" fontId="14" fillId="0" borderId="11" xfId="0" applyFont="1" applyBorder="1" applyAlignment="1">
      <alignment horizontal="center" vertical="top" wrapText="1"/>
    </xf>
    <xf numFmtId="0" fontId="14" fillId="0" borderId="12" xfId="0" applyFont="1" applyBorder="1" applyAlignment="1">
      <alignment horizontal="center" vertical="top" wrapText="1"/>
    </xf>
    <xf numFmtId="0" fontId="0" fillId="0" borderId="12" xfId="0" applyBorder="1" applyAlignment="1">
      <alignment/>
    </xf>
    <xf numFmtId="0" fontId="0" fillId="0" borderId="15" xfId="0" applyBorder="1" applyAlignment="1">
      <alignment horizontal="center" vertical="top" wrapText="1"/>
    </xf>
    <xf numFmtId="0" fontId="0" fillId="0" borderId="17" xfId="0" applyBorder="1" applyAlignment="1">
      <alignment horizontal="center" vertical="top" wrapText="1"/>
    </xf>
    <xf numFmtId="0" fontId="0" fillId="0" borderId="16" xfId="0" applyBorder="1" applyAlignment="1">
      <alignment horizontal="center" vertical="top" wrapText="1"/>
    </xf>
    <xf numFmtId="0" fontId="0" fillId="0" borderId="13"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6" xfId="0" applyBorder="1" applyAlignment="1" applyProtection="1">
      <alignment horizontal="center"/>
      <protection locked="0"/>
    </xf>
    <xf numFmtId="0" fontId="4" fillId="0" borderId="13" xfId="0" applyFont="1" applyBorder="1" applyAlignment="1" applyProtection="1">
      <alignment horizontal="center" vertical="top"/>
      <protection locked="0"/>
    </xf>
    <xf numFmtId="0" fontId="4" fillId="0" borderId="11" xfId="0" applyFont="1" applyBorder="1" applyAlignment="1" applyProtection="1">
      <alignment horizontal="center" vertical="top"/>
      <protection locked="0"/>
    </xf>
    <xf numFmtId="0" fontId="4" fillId="0" borderId="12" xfId="0" applyFont="1" applyBorder="1" applyAlignment="1" applyProtection="1">
      <alignment horizontal="center" vertical="top"/>
      <protection locked="0"/>
    </xf>
    <xf numFmtId="0" fontId="3" fillId="0" borderId="13" xfId="0" applyFont="1" applyBorder="1" applyAlignment="1" applyProtection="1">
      <alignment horizontal="center" vertical="top" wrapText="1"/>
      <protection locked="0"/>
    </xf>
    <xf numFmtId="0" fontId="3" fillId="0" borderId="11" xfId="0" applyFont="1" applyBorder="1" applyAlignment="1" applyProtection="1">
      <alignment horizontal="center" vertical="top" wrapText="1"/>
      <protection locked="0"/>
    </xf>
    <xf numFmtId="0" fontId="3" fillId="0" borderId="12" xfId="0" applyFont="1"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M448"/>
  <sheetViews>
    <sheetView tabSelected="1" view="pageBreakPreview" zoomScale="82" zoomScaleSheetLayoutView="82" zoomScalePageLayoutView="0" workbookViewId="0" topLeftCell="A415">
      <selection activeCell="D429" sqref="D429:D432"/>
    </sheetView>
  </sheetViews>
  <sheetFormatPr defaultColWidth="9.140625" defaultRowHeight="12.75"/>
  <cols>
    <col min="1" max="1" width="6.421875" style="0" customWidth="1"/>
    <col min="2" max="2" width="30.00390625" style="0" customWidth="1"/>
    <col min="3" max="3" width="12.28125" style="0" customWidth="1"/>
    <col min="4" max="4" width="13.28125" style="0" customWidth="1"/>
    <col min="5" max="5" width="20.57421875" style="0" customWidth="1"/>
    <col min="6" max="6" width="20.28125" style="0" customWidth="1"/>
    <col min="7" max="7" width="37.28125" style="0" customWidth="1"/>
    <col min="8" max="8" width="32.421875" style="0" customWidth="1"/>
    <col min="9" max="9" width="17.8515625" style="0" customWidth="1"/>
    <col min="10" max="10" width="37.8515625" style="0" customWidth="1"/>
    <col min="11" max="11" width="19.00390625" style="0" customWidth="1"/>
    <col min="12" max="12" width="11.7109375" style="0" customWidth="1"/>
    <col min="13" max="13" width="12.00390625" style="0" customWidth="1"/>
  </cols>
  <sheetData>
    <row r="1" ht="10.5" customHeight="1"/>
    <row r="2" spans="2:10" ht="37.5" customHeight="1">
      <c r="B2" s="205" t="s">
        <v>452</v>
      </c>
      <c r="C2" s="205"/>
      <c r="D2" s="205"/>
      <c r="E2" s="205"/>
      <c r="F2" s="205"/>
      <c r="G2" s="205"/>
      <c r="H2" s="1"/>
      <c r="I2" s="1"/>
      <c r="J2" s="1"/>
    </row>
    <row r="3" ht="1.5" customHeight="1"/>
    <row r="4" spans="1:13" ht="110.25" customHeight="1">
      <c r="A4" s="16" t="s">
        <v>0</v>
      </c>
      <c r="B4" s="16" t="s">
        <v>1</v>
      </c>
      <c r="C4" s="16" t="s">
        <v>80</v>
      </c>
      <c r="D4" s="16" t="s">
        <v>16</v>
      </c>
      <c r="E4" s="16" t="s">
        <v>2</v>
      </c>
      <c r="F4" s="16" t="s">
        <v>30</v>
      </c>
      <c r="G4" s="16" t="s">
        <v>3</v>
      </c>
      <c r="H4" s="16" t="s">
        <v>4</v>
      </c>
      <c r="I4" s="16" t="s">
        <v>5</v>
      </c>
      <c r="J4" s="16" t="s">
        <v>11</v>
      </c>
      <c r="K4" s="16" t="s">
        <v>106</v>
      </c>
      <c r="L4" s="16" t="s">
        <v>6</v>
      </c>
      <c r="M4" s="16" t="s">
        <v>7</v>
      </c>
    </row>
    <row r="5" spans="1:13" ht="85.5" customHeight="1">
      <c r="A5" s="17" t="s">
        <v>13</v>
      </c>
      <c r="B5" s="3" t="s">
        <v>116</v>
      </c>
      <c r="C5" s="17" t="s">
        <v>117</v>
      </c>
      <c r="D5" s="18">
        <v>1554</v>
      </c>
      <c r="E5" s="17" t="s">
        <v>118</v>
      </c>
      <c r="F5" s="17">
        <v>700</v>
      </c>
      <c r="G5" s="62" t="s">
        <v>119</v>
      </c>
      <c r="H5" s="62" t="s">
        <v>120</v>
      </c>
      <c r="I5" s="5" t="s">
        <v>10</v>
      </c>
      <c r="J5" s="5" t="s">
        <v>121</v>
      </c>
      <c r="K5" s="16"/>
      <c r="L5" s="16"/>
      <c r="M5" s="19" t="s">
        <v>197</v>
      </c>
    </row>
    <row r="6" spans="1:13" ht="48.75" customHeight="1">
      <c r="A6" s="17" t="s">
        <v>15</v>
      </c>
      <c r="B6" s="3" t="s">
        <v>14</v>
      </c>
      <c r="C6" s="20" t="s">
        <v>8</v>
      </c>
      <c r="D6" s="21">
        <v>693</v>
      </c>
      <c r="E6" s="17" t="s">
        <v>77</v>
      </c>
      <c r="F6" s="22" t="s">
        <v>18</v>
      </c>
      <c r="G6" s="62" t="s">
        <v>85</v>
      </c>
      <c r="H6" s="62" t="s">
        <v>44</v>
      </c>
      <c r="I6" s="5" t="s">
        <v>10</v>
      </c>
      <c r="J6" s="5" t="s">
        <v>12</v>
      </c>
      <c r="K6" s="5"/>
      <c r="L6" s="5"/>
      <c r="M6" s="19" t="s">
        <v>197</v>
      </c>
    </row>
    <row r="7" spans="1:13" ht="68.25" customHeight="1">
      <c r="A7" s="186" t="s">
        <v>22</v>
      </c>
      <c r="B7" s="189" t="s">
        <v>225</v>
      </c>
      <c r="C7" s="186" t="s">
        <v>17</v>
      </c>
      <c r="D7" s="192">
        <v>609</v>
      </c>
      <c r="E7" s="17" t="s">
        <v>275</v>
      </c>
      <c r="F7" s="23">
        <v>2807.89</v>
      </c>
      <c r="G7" s="152" t="s">
        <v>19</v>
      </c>
      <c r="H7" s="152" t="s">
        <v>20</v>
      </c>
      <c r="I7" s="145" t="s">
        <v>21</v>
      </c>
      <c r="J7" s="145" t="s">
        <v>33</v>
      </c>
      <c r="K7" s="145" t="s">
        <v>274</v>
      </c>
      <c r="L7" s="145">
        <v>2425</v>
      </c>
      <c r="M7" s="145"/>
    </row>
    <row r="8" spans="1:13" ht="15.75" customHeight="1">
      <c r="A8" s="187"/>
      <c r="B8" s="190"/>
      <c r="C8" s="187"/>
      <c r="D8" s="193"/>
      <c r="E8" s="7" t="s">
        <v>276</v>
      </c>
      <c r="F8" s="7">
        <v>913.79</v>
      </c>
      <c r="G8" s="169"/>
      <c r="H8" s="169"/>
      <c r="I8" s="146"/>
      <c r="J8" s="146"/>
      <c r="K8" s="146"/>
      <c r="L8" s="146"/>
      <c r="M8" s="146"/>
    </row>
    <row r="9" spans="1:13" ht="26.25" customHeight="1">
      <c r="A9" s="187"/>
      <c r="B9" s="190"/>
      <c r="C9" s="187"/>
      <c r="D9" s="193"/>
      <c r="E9" s="5" t="s">
        <v>262</v>
      </c>
      <c r="F9" s="5">
        <v>417.96</v>
      </c>
      <c r="G9" s="169"/>
      <c r="H9" s="169"/>
      <c r="I9" s="146"/>
      <c r="J9" s="146"/>
      <c r="K9" s="146"/>
      <c r="L9" s="146"/>
      <c r="M9" s="146"/>
    </row>
    <row r="10" spans="1:13" ht="27.75" customHeight="1">
      <c r="A10" s="187"/>
      <c r="B10" s="190"/>
      <c r="C10" s="187"/>
      <c r="D10" s="193"/>
      <c r="E10" s="5" t="s">
        <v>277</v>
      </c>
      <c r="F10" s="5">
        <v>495.83</v>
      </c>
      <c r="G10" s="169"/>
      <c r="H10" s="169"/>
      <c r="I10" s="146"/>
      <c r="J10" s="146"/>
      <c r="K10" s="146"/>
      <c r="L10" s="146"/>
      <c r="M10" s="146"/>
    </row>
    <row r="11" spans="1:13" ht="15.75" customHeight="1">
      <c r="A11" s="187"/>
      <c r="B11" s="190"/>
      <c r="C11" s="187"/>
      <c r="D11" s="193"/>
      <c r="E11" s="7" t="s">
        <v>140</v>
      </c>
      <c r="F11" s="7">
        <v>1219.1</v>
      </c>
      <c r="G11" s="169"/>
      <c r="H11" s="169"/>
      <c r="I11" s="146"/>
      <c r="J11" s="146"/>
      <c r="K11" s="146"/>
      <c r="L11" s="146"/>
      <c r="M11" s="146"/>
    </row>
    <row r="12" spans="1:13" ht="15.75" customHeight="1">
      <c r="A12" s="187"/>
      <c r="B12" s="190"/>
      <c r="C12" s="187"/>
      <c r="D12" s="193"/>
      <c r="E12" s="5" t="s">
        <v>262</v>
      </c>
      <c r="F12" s="8">
        <v>418</v>
      </c>
      <c r="G12" s="169"/>
      <c r="H12" s="169"/>
      <c r="I12" s="146"/>
      <c r="J12" s="146"/>
      <c r="K12" s="146"/>
      <c r="L12" s="146"/>
      <c r="M12" s="146"/>
    </row>
    <row r="13" spans="1:13" ht="26.25" customHeight="1">
      <c r="A13" s="187"/>
      <c r="B13" s="190"/>
      <c r="C13" s="187"/>
      <c r="D13" s="193"/>
      <c r="E13" s="52" t="s">
        <v>38</v>
      </c>
      <c r="F13" s="8">
        <v>179.7</v>
      </c>
      <c r="G13" s="169"/>
      <c r="H13" s="169"/>
      <c r="I13" s="146"/>
      <c r="J13" s="146"/>
      <c r="K13" s="146"/>
      <c r="L13" s="146"/>
      <c r="M13" s="146"/>
    </row>
    <row r="14" spans="1:13" ht="24" customHeight="1">
      <c r="A14" s="187"/>
      <c r="B14" s="190"/>
      <c r="C14" s="187"/>
      <c r="D14" s="193"/>
      <c r="E14" s="5" t="s">
        <v>277</v>
      </c>
      <c r="F14" s="8">
        <v>621.4</v>
      </c>
      <c r="G14" s="169"/>
      <c r="H14" s="169"/>
      <c r="I14" s="146"/>
      <c r="J14" s="146"/>
      <c r="K14" s="146"/>
      <c r="L14" s="146"/>
      <c r="M14" s="146"/>
    </row>
    <row r="15" spans="1:13" ht="16.5" customHeight="1">
      <c r="A15" s="187"/>
      <c r="B15" s="190"/>
      <c r="C15" s="187"/>
      <c r="D15" s="193"/>
      <c r="E15" s="7" t="s">
        <v>141</v>
      </c>
      <c r="F15" s="12">
        <v>675</v>
      </c>
      <c r="G15" s="169"/>
      <c r="H15" s="169"/>
      <c r="I15" s="146"/>
      <c r="J15" s="146"/>
      <c r="K15" s="146"/>
      <c r="L15" s="146"/>
      <c r="M15" s="146"/>
    </row>
    <row r="16" spans="1:13" ht="16.5" customHeight="1">
      <c r="A16" s="187"/>
      <c r="B16" s="191"/>
      <c r="C16" s="188"/>
      <c r="D16" s="194"/>
      <c r="E16" s="5" t="s">
        <v>277</v>
      </c>
      <c r="F16" s="8">
        <v>675</v>
      </c>
      <c r="G16" s="179"/>
      <c r="H16" s="169"/>
      <c r="I16" s="146"/>
      <c r="J16" s="146"/>
      <c r="K16" s="146"/>
      <c r="L16" s="146"/>
      <c r="M16" s="146"/>
    </row>
    <row r="17" spans="1:13" ht="28.5" customHeight="1">
      <c r="A17" s="186" t="s">
        <v>28</v>
      </c>
      <c r="B17" s="202" t="s">
        <v>95</v>
      </c>
      <c r="C17" s="186" t="s">
        <v>23</v>
      </c>
      <c r="D17" s="192">
        <v>860</v>
      </c>
      <c r="E17" s="17" t="s">
        <v>94</v>
      </c>
      <c r="F17" s="17">
        <v>356</v>
      </c>
      <c r="G17" s="152" t="s">
        <v>25</v>
      </c>
      <c r="H17" s="152" t="s">
        <v>26</v>
      </c>
      <c r="I17" s="145" t="s">
        <v>10</v>
      </c>
      <c r="J17" s="145" t="s">
        <v>27</v>
      </c>
      <c r="K17" s="145"/>
      <c r="L17" s="145"/>
      <c r="M17" s="145" t="s">
        <v>197</v>
      </c>
    </row>
    <row r="18" spans="1:13" ht="37.5" customHeight="1">
      <c r="A18" s="187"/>
      <c r="B18" s="203"/>
      <c r="C18" s="187"/>
      <c r="D18" s="193"/>
      <c r="E18" s="27" t="s">
        <v>24</v>
      </c>
      <c r="F18" s="24">
        <v>256</v>
      </c>
      <c r="G18" s="169"/>
      <c r="H18" s="169"/>
      <c r="I18" s="146"/>
      <c r="J18" s="146"/>
      <c r="K18" s="146"/>
      <c r="L18" s="146"/>
      <c r="M18" s="146"/>
    </row>
    <row r="19" spans="1:13" ht="18.75" customHeight="1">
      <c r="A19" s="188"/>
      <c r="B19" s="204"/>
      <c r="C19" s="188"/>
      <c r="D19" s="194"/>
      <c r="E19" s="27" t="s">
        <v>9</v>
      </c>
      <c r="F19" s="24">
        <v>100</v>
      </c>
      <c r="G19" s="179"/>
      <c r="H19" s="179"/>
      <c r="I19" s="147"/>
      <c r="J19" s="147"/>
      <c r="K19" s="147"/>
      <c r="L19" s="147"/>
      <c r="M19" s="147"/>
    </row>
    <row r="20" spans="1:13" ht="91.5" customHeight="1">
      <c r="A20" s="20" t="s">
        <v>34</v>
      </c>
      <c r="B20" s="3" t="s">
        <v>29</v>
      </c>
      <c r="C20" s="20" t="s">
        <v>17</v>
      </c>
      <c r="D20" s="21">
        <v>594</v>
      </c>
      <c r="E20" s="17" t="s">
        <v>105</v>
      </c>
      <c r="F20" s="25">
        <v>1400</v>
      </c>
      <c r="G20" s="62" t="s">
        <v>31</v>
      </c>
      <c r="H20" s="62" t="s">
        <v>43</v>
      </c>
      <c r="I20" s="5" t="s">
        <v>10</v>
      </c>
      <c r="J20" s="5" t="s">
        <v>32</v>
      </c>
      <c r="K20" s="5"/>
      <c r="L20" s="5"/>
      <c r="M20" s="5" t="s">
        <v>197</v>
      </c>
    </row>
    <row r="21" spans="1:13" ht="27.75" customHeight="1">
      <c r="A21" s="186" t="s">
        <v>46</v>
      </c>
      <c r="B21" s="202" t="s">
        <v>35</v>
      </c>
      <c r="C21" s="186" t="s">
        <v>36</v>
      </c>
      <c r="D21" s="192">
        <v>18</v>
      </c>
      <c r="E21" s="17" t="s">
        <v>96</v>
      </c>
      <c r="F21" s="23">
        <v>34477.907</v>
      </c>
      <c r="G21" s="152" t="s">
        <v>42</v>
      </c>
      <c r="H21" s="152" t="s">
        <v>50</v>
      </c>
      <c r="I21" s="145" t="s">
        <v>10</v>
      </c>
      <c r="J21" s="145" t="s">
        <v>45</v>
      </c>
      <c r="K21" s="206" t="s">
        <v>60</v>
      </c>
      <c r="L21" s="206" t="s">
        <v>61</v>
      </c>
      <c r="M21" s="145" t="s">
        <v>197</v>
      </c>
    </row>
    <row r="22" spans="1:13" ht="27" customHeight="1">
      <c r="A22" s="187"/>
      <c r="B22" s="203"/>
      <c r="C22" s="187"/>
      <c r="D22" s="193"/>
      <c r="E22" s="27" t="s">
        <v>37</v>
      </c>
      <c r="F22" s="26">
        <v>29740.643</v>
      </c>
      <c r="G22" s="169"/>
      <c r="H22" s="169"/>
      <c r="I22" s="146"/>
      <c r="J22" s="146"/>
      <c r="K22" s="207"/>
      <c r="L22" s="207"/>
      <c r="M22" s="146"/>
    </row>
    <row r="23" spans="1:13" ht="19.5" customHeight="1">
      <c r="A23" s="187"/>
      <c r="B23" s="203"/>
      <c r="C23" s="187"/>
      <c r="D23" s="193"/>
      <c r="E23" s="27" t="s">
        <v>38</v>
      </c>
      <c r="F23" s="26">
        <v>1506.685</v>
      </c>
      <c r="G23" s="169"/>
      <c r="H23" s="169"/>
      <c r="I23" s="146"/>
      <c r="J23" s="146"/>
      <c r="K23" s="207"/>
      <c r="L23" s="207"/>
      <c r="M23" s="146"/>
    </row>
    <row r="24" spans="1:13" ht="17.25" customHeight="1">
      <c r="A24" s="187"/>
      <c r="B24" s="203"/>
      <c r="C24" s="187"/>
      <c r="D24" s="193"/>
      <c r="E24" s="27" t="s">
        <v>9</v>
      </c>
      <c r="F24" s="26">
        <v>1506.684</v>
      </c>
      <c r="G24" s="169"/>
      <c r="H24" s="169"/>
      <c r="I24" s="146"/>
      <c r="J24" s="146"/>
      <c r="K24" s="207"/>
      <c r="L24" s="207"/>
      <c r="M24" s="146"/>
    </row>
    <row r="25" spans="1:13" ht="26.25" customHeight="1">
      <c r="A25" s="188"/>
      <c r="B25" s="204"/>
      <c r="C25" s="188"/>
      <c r="D25" s="194"/>
      <c r="E25" s="27" t="s">
        <v>41</v>
      </c>
      <c r="F25" s="26">
        <v>1723.895</v>
      </c>
      <c r="G25" s="179"/>
      <c r="H25" s="179"/>
      <c r="I25" s="147"/>
      <c r="J25" s="147"/>
      <c r="K25" s="208"/>
      <c r="L25" s="208"/>
      <c r="M25" s="147"/>
    </row>
    <row r="26" spans="1:13" ht="143.25" customHeight="1">
      <c r="A26" s="28" t="s">
        <v>52</v>
      </c>
      <c r="B26" s="97" t="s">
        <v>97</v>
      </c>
      <c r="C26" s="29">
        <v>40196</v>
      </c>
      <c r="D26" s="94">
        <v>18</v>
      </c>
      <c r="E26" s="17" t="s">
        <v>100</v>
      </c>
      <c r="F26" s="23">
        <v>2500</v>
      </c>
      <c r="G26" s="59" t="s">
        <v>102</v>
      </c>
      <c r="H26" s="59" t="s">
        <v>101</v>
      </c>
      <c r="I26" s="6" t="s">
        <v>10</v>
      </c>
      <c r="J26" s="6" t="s">
        <v>103</v>
      </c>
      <c r="K26" s="15">
        <v>40350</v>
      </c>
      <c r="L26" s="6" t="s">
        <v>61</v>
      </c>
      <c r="M26" s="6" t="s">
        <v>197</v>
      </c>
    </row>
    <row r="27" spans="1:13" ht="31.5" customHeight="1">
      <c r="A27" s="186" t="s">
        <v>56</v>
      </c>
      <c r="B27" s="202" t="s">
        <v>53</v>
      </c>
      <c r="C27" s="186" t="s">
        <v>47</v>
      </c>
      <c r="D27" s="192" t="s">
        <v>48</v>
      </c>
      <c r="E27" s="17" t="s">
        <v>96</v>
      </c>
      <c r="F27" s="23">
        <v>4637.206</v>
      </c>
      <c r="G27" s="152" t="s">
        <v>86</v>
      </c>
      <c r="H27" s="152" t="s">
        <v>49</v>
      </c>
      <c r="I27" s="145" t="s">
        <v>10</v>
      </c>
      <c r="J27" s="145" t="s">
        <v>51</v>
      </c>
      <c r="K27" s="145"/>
      <c r="L27" s="145"/>
      <c r="M27" s="145" t="s">
        <v>197</v>
      </c>
    </row>
    <row r="28" spans="1:13" ht="27" customHeight="1">
      <c r="A28" s="187"/>
      <c r="B28" s="203"/>
      <c r="C28" s="187"/>
      <c r="D28" s="193"/>
      <c r="E28" s="27" t="s">
        <v>37</v>
      </c>
      <c r="F28" s="26">
        <v>4000</v>
      </c>
      <c r="G28" s="169"/>
      <c r="H28" s="169"/>
      <c r="I28" s="146"/>
      <c r="J28" s="146"/>
      <c r="K28" s="146"/>
      <c r="L28" s="146"/>
      <c r="M28" s="146"/>
    </row>
    <row r="29" spans="1:13" ht="14.25" customHeight="1">
      <c r="A29" s="187"/>
      <c r="B29" s="203"/>
      <c r="C29" s="187"/>
      <c r="D29" s="193"/>
      <c r="E29" s="27" t="s">
        <v>38</v>
      </c>
      <c r="F29" s="26">
        <v>202.703</v>
      </c>
      <c r="G29" s="169"/>
      <c r="H29" s="169"/>
      <c r="I29" s="146"/>
      <c r="J29" s="146"/>
      <c r="K29" s="146"/>
      <c r="L29" s="146"/>
      <c r="M29" s="146"/>
    </row>
    <row r="30" spans="1:13" ht="12.75" customHeight="1">
      <c r="A30" s="187"/>
      <c r="B30" s="203"/>
      <c r="C30" s="187"/>
      <c r="D30" s="193"/>
      <c r="E30" s="27" t="s">
        <v>9</v>
      </c>
      <c r="F30" s="26">
        <v>202.643</v>
      </c>
      <c r="G30" s="169"/>
      <c r="H30" s="169"/>
      <c r="I30" s="146"/>
      <c r="J30" s="146"/>
      <c r="K30" s="146"/>
      <c r="L30" s="146"/>
      <c r="M30" s="146"/>
    </row>
    <row r="31" spans="1:13" ht="37.5" customHeight="1">
      <c r="A31" s="188"/>
      <c r="B31" s="204"/>
      <c r="C31" s="188"/>
      <c r="D31" s="194"/>
      <c r="E31" s="27" t="s">
        <v>41</v>
      </c>
      <c r="F31" s="26">
        <v>231.86</v>
      </c>
      <c r="G31" s="179"/>
      <c r="H31" s="179"/>
      <c r="I31" s="147"/>
      <c r="J31" s="147"/>
      <c r="K31" s="147"/>
      <c r="L31" s="147"/>
      <c r="M31" s="147"/>
    </row>
    <row r="32" spans="1:13" ht="30.75" customHeight="1">
      <c r="A32" s="186" t="s">
        <v>67</v>
      </c>
      <c r="B32" s="202" t="s">
        <v>54</v>
      </c>
      <c r="C32" s="186" t="s">
        <v>55</v>
      </c>
      <c r="D32" s="192">
        <v>508</v>
      </c>
      <c r="E32" s="17" t="s">
        <v>96</v>
      </c>
      <c r="F32" s="23">
        <v>27724.957</v>
      </c>
      <c r="G32" s="152" t="s">
        <v>87</v>
      </c>
      <c r="H32" s="152" t="s">
        <v>107</v>
      </c>
      <c r="I32" s="145" t="s">
        <v>65</v>
      </c>
      <c r="J32" s="145" t="s">
        <v>33</v>
      </c>
      <c r="K32" s="160">
        <v>40630</v>
      </c>
      <c r="L32" s="145">
        <v>510</v>
      </c>
      <c r="M32" s="145" t="s">
        <v>197</v>
      </c>
    </row>
    <row r="33" spans="1:13" ht="31.5" customHeight="1">
      <c r="A33" s="187"/>
      <c r="B33" s="203"/>
      <c r="C33" s="187"/>
      <c r="D33" s="193"/>
      <c r="E33" s="5" t="s">
        <v>37</v>
      </c>
      <c r="F33" s="26">
        <v>25300.112</v>
      </c>
      <c r="G33" s="169"/>
      <c r="H33" s="169"/>
      <c r="I33" s="146"/>
      <c r="J33" s="146"/>
      <c r="K33" s="146"/>
      <c r="L33" s="146"/>
      <c r="M33" s="146"/>
    </row>
    <row r="34" spans="1:13" ht="25.5">
      <c r="A34" s="187"/>
      <c r="B34" s="203"/>
      <c r="C34" s="187"/>
      <c r="D34" s="193"/>
      <c r="E34" s="5" t="s">
        <v>38</v>
      </c>
      <c r="F34" s="26">
        <v>1023</v>
      </c>
      <c r="G34" s="169"/>
      <c r="H34" s="169"/>
      <c r="I34" s="146"/>
      <c r="J34" s="146"/>
      <c r="K34" s="146"/>
      <c r="L34" s="146"/>
      <c r="M34" s="146"/>
    </row>
    <row r="35" spans="1:13" ht="25.5">
      <c r="A35" s="188"/>
      <c r="B35" s="204"/>
      <c r="C35" s="188"/>
      <c r="D35" s="194"/>
      <c r="E35" s="5" t="s">
        <v>9</v>
      </c>
      <c r="F35" s="26">
        <v>1401.845</v>
      </c>
      <c r="G35" s="179"/>
      <c r="H35" s="179"/>
      <c r="I35" s="146"/>
      <c r="J35" s="147"/>
      <c r="K35" s="147"/>
      <c r="L35" s="147"/>
      <c r="M35" s="147"/>
    </row>
    <row r="36" spans="1:13" ht="21.75" customHeight="1">
      <c r="A36" s="186" t="s">
        <v>98</v>
      </c>
      <c r="B36" s="202" t="s">
        <v>78</v>
      </c>
      <c r="C36" s="186" t="s">
        <v>62</v>
      </c>
      <c r="D36" s="192">
        <v>898</v>
      </c>
      <c r="E36" s="17" t="s">
        <v>63</v>
      </c>
      <c r="F36" s="23">
        <f>SUM(F37+F41)</f>
        <v>128774.12999999999</v>
      </c>
      <c r="G36" s="152" t="s">
        <v>88</v>
      </c>
      <c r="H36" s="152" t="s">
        <v>66</v>
      </c>
      <c r="I36" s="151" t="s">
        <v>64</v>
      </c>
      <c r="J36" s="145" t="s">
        <v>281</v>
      </c>
      <c r="K36" s="160" t="s">
        <v>317</v>
      </c>
      <c r="L36" s="145" t="s">
        <v>318</v>
      </c>
      <c r="M36" s="145" t="s">
        <v>197</v>
      </c>
    </row>
    <row r="37" spans="1:13" ht="16.5" customHeight="1">
      <c r="A37" s="187"/>
      <c r="B37" s="203"/>
      <c r="C37" s="187"/>
      <c r="D37" s="193"/>
      <c r="E37" s="7" t="s">
        <v>276</v>
      </c>
      <c r="F37" s="30">
        <f>SUM(F38:F40)</f>
        <v>21240.136000000002</v>
      </c>
      <c r="G37" s="169"/>
      <c r="H37" s="169"/>
      <c r="I37" s="151"/>
      <c r="J37" s="146"/>
      <c r="K37" s="146"/>
      <c r="L37" s="146"/>
      <c r="M37" s="146"/>
    </row>
    <row r="38" spans="1:13" ht="17.25" customHeight="1">
      <c r="A38" s="187"/>
      <c r="B38" s="203"/>
      <c r="C38" s="187"/>
      <c r="D38" s="193"/>
      <c r="E38" s="27" t="s">
        <v>38</v>
      </c>
      <c r="F38" s="26">
        <v>18985.398</v>
      </c>
      <c r="G38" s="169"/>
      <c r="H38" s="169"/>
      <c r="I38" s="151"/>
      <c r="J38" s="146"/>
      <c r="K38" s="146"/>
      <c r="L38" s="146"/>
      <c r="M38" s="146"/>
    </row>
    <row r="39" spans="1:13" ht="18" customHeight="1">
      <c r="A39" s="187"/>
      <c r="B39" s="203"/>
      <c r="C39" s="187"/>
      <c r="D39" s="193"/>
      <c r="E39" s="27" t="s">
        <v>9</v>
      </c>
      <c r="F39" s="26">
        <v>1538.738</v>
      </c>
      <c r="G39" s="169"/>
      <c r="H39" s="169"/>
      <c r="I39" s="151"/>
      <c r="J39" s="146"/>
      <c r="K39" s="146"/>
      <c r="L39" s="146"/>
      <c r="M39" s="146"/>
    </row>
    <row r="40" spans="1:13" ht="21" customHeight="1">
      <c r="A40" s="187"/>
      <c r="B40" s="203"/>
      <c r="C40" s="187"/>
      <c r="D40" s="193"/>
      <c r="E40" s="27" t="s">
        <v>280</v>
      </c>
      <c r="F40" s="54">
        <v>716</v>
      </c>
      <c r="G40" s="169"/>
      <c r="H40" s="169"/>
      <c r="I40" s="151"/>
      <c r="J40" s="146"/>
      <c r="K40" s="146"/>
      <c r="L40" s="146"/>
      <c r="M40" s="146"/>
    </row>
    <row r="41" spans="1:13" ht="17.25" customHeight="1">
      <c r="A41" s="187"/>
      <c r="B41" s="203"/>
      <c r="C41" s="187"/>
      <c r="D41" s="193"/>
      <c r="E41" s="7" t="s">
        <v>140</v>
      </c>
      <c r="F41" s="30">
        <f>SUM(F42:F43)</f>
        <v>107533.99399999999</v>
      </c>
      <c r="G41" s="169"/>
      <c r="H41" s="169"/>
      <c r="I41" s="151"/>
      <c r="J41" s="146"/>
      <c r="K41" s="146"/>
      <c r="L41" s="146"/>
      <c r="M41" s="146"/>
    </row>
    <row r="42" spans="1:13" ht="15" customHeight="1">
      <c r="A42" s="187"/>
      <c r="B42" s="203"/>
      <c r="C42" s="187"/>
      <c r="D42" s="193"/>
      <c r="E42" s="27" t="s">
        <v>38</v>
      </c>
      <c r="F42" s="26">
        <v>105867.192</v>
      </c>
      <c r="G42" s="169"/>
      <c r="H42" s="169"/>
      <c r="I42" s="151"/>
      <c r="J42" s="146"/>
      <c r="K42" s="146"/>
      <c r="L42" s="146"/>
      <c r="M42" s="146"/>
    </row>
    <row r="43" spans="1:13" ht="22.5" customHeight="1">
      <c r="A43" s="187"/>
      <c r="B43" s="204"/>
      <c r="C43" s="188"/>
      <c r="D43" s="194"/>
      <c r="E43" s="27" t="s">
        <v>9</v>
      </c>
      <c r="F43" s="54">
        <v>1666.802</v>
      </c>
      <c r="G43" s="179"/>
      <c r="H43" s="169"/>
      <c r="I43" s="151"/>
      <c r="J43" s="146"/>
      <c r="K43" s="146"/>
      <c r="L43" s="146"/>
      <c r="M43" s="146"/>
    </row>
    <row r="44" spans="1:13" ht="99" customHeight="1">
      <c r="A44" s="186" t="s">
        <v>79</v>
      </c>
      <c r="B44" s="189" t="s">
        <v>365</v>
      </c>
      <c r="C44" s="186" t="s">
        <v>57</v>
      </c>
      <c r="D44" s="192">
        <v>1088</v>
      </c>
      <c r="E44" s="17" t="s">
        <v>387</v>
      </c>
      <c r="F44" s="23">
        <v>28120.1</v>
      </c>
      <c r="G44" s="152" t="s">
        <v>89</v>
      </c>
      <c r="H44" s="152" t="s">
        <v>58</v>
      </c>
      <c r="I44" s="145" t="s">
        <v>364</v>
      </c>
      <c r="J44" s="145" t="s">
        <v>59</v>
      </c>
      <c r="K44" s="145" t="s">
        <v>385</v>
      </c>
      <c r="L44" s="145" t="s">
        <v>386</v>
      </c>
      <c r="M44" s="145"/>
    </row>
    <row r="45" spans="1:13" ht="21.75" customHeight="1">
      <c r="A45" s="187"/>
      <c r="B45" s="190"/>
      <c r="C45" s="187"/>
      <c r="D45" s="193"/>
      <c r="E45" s="7" t="s">
        <v>309</v>
      </c>
      <c r="F45" s="30">
        <v>5108.8</v>
      </c>
      <c r="G45" s="169"/>
      <c r="H45" s="169"/>
      <c r="I45" s="146"/>
      <c r="J45" s="146"/>
      <c r="K45" s="146"/>
      <c r="L45" s="146"/>
      <c r="M45" s="146"/>
    </row>
    <row r="46" spans="1:13" ht="21.75" customHeight="1">
      <c r="A46" s="187"/>
      <c r="B46" s="190"/>
      <c r="C46" s="187"/>
      <c r="D46" s="193"/>
      <c r="E46" s="27" t="s">
        <v>38</v>
      </c>
      <c r="F46" s="26">
        <v>4087</v>
      </c>
      <c r="G46" s="169"/>
      <c r="H46" s="169"/>
      <c r="I46" s="146"/>
      <c r="J46" s="146"/>
      <c r="K46" s="146"/>
      <c r="L46" s="146"/>
      <c r="M46" s="146"/>
    </row>
    <row r="47" spans="1:13" ht="21.75" customHeight="1">
      <c r="A47" s="187"/>
      <c r="B47" s="190"/>
      <c r="C47" s="187"/>
      <c r="D47" s="193"/>
      <c r="E47" s="27" t="s">
        <v>9</v>
      </c>
      <c r="F47" s="26">
        <v>1021.8</v>
      </c>
      <c r="G47" s="169"/>
      <c r="H47" s="169"/>
      <c r="I47" s="146"/>
      <c r="J47" s="146"/>
      <c r="K47" s="146"/>
      <c r="L47" s="146"/>
      <c r="M47" s="146"/>
    </row>
    <row r="48" spans="1:13" ht="20.25" customHeight="1">
      <c r="A48" s="187"/>
      <c r="B48" s="190"/>
      <c r="C48" s="187"/>
      <c r="D48" s="193"/>
      <c r="E48" s="7" t="s">
        <v>310</v>
      </c>
      <c r="F48" s="30">
        <v>6633</v>
      </c>
      <c r="G48" s="169"/>
      <c r="H48" s="169"/>
      <c r="I48" s="146"/>
      <c r="J48" s="146"/>
      <c r="K48" s="146"/>
      <c r="L48" s="146"/>
      <c r="M48" s="146"/>
    </row>
    <row r="49" spans="1:13" ht="20.25" customHeight="1">
      <c r="A49" s="187"/>
      <c r="B49" s="190"/>
      <c r="C49" s="187"/>
      <c r="D49" s="193"/>
      <c r="E49" s="27" t="s">
        <v>38</v>
      </c>
      <c r="F49" s="26">
        <v>4033</v>
      </c>
      <c r="G49" s="169"/>
      <c r="H49" s="169"/>
      <c r="I49" s="146"/>
      <c r="J49" s="146"/>
      <c r="K49" s="146"/>
      <c r="L49" s="146"/>
      <c r="M49" s="146"/>
    </row>
    <row r="50" spans="1:13" ht="20.25" customHeight="1">
      <c r="A50" s="187"/>
      <c r="B50" s="190"/>
      <c r="C50" s="187"/>
      <c r="D50" s="193"/>
      <c r="E50" s="27" t="s">
        <v>9</v>
      </c>
      <c r="F50" s="26">
        <v>2600</v>
      </c>
      <c r="G50" s="169"/>
      <c r="H50" s="169"/>
      <c r="I50" s="146"/>
      <c r="J50" s="146"/>
      <c r="K50" s="146"/>
      <c r="L50" s="146"/>
      <c r="M50" s="146"/>
    </row>
    <row r="51" spans="1:13" ht="22.5" customHeight="1">
      <c r="A51" s="187"/>
      <c r="B51" s="190"/>
      <c r="C51" s="187"/>
      <c r="D51" s="193"/>
      <c r="E51" s="7" t="s">
        <v>311</v>
      </c>
      <c r="F51" s="30">
        <v>1062</v>
      </c>
      <c r="G51" s="169"/>
      <c r="H51" s="169"/>
      <c r="I51" s="146"/>
      <c r="J51" s="146"/>
      <c r="K51" s="146"/>
      <c r="L51" s="146"/>
      <c r="M51" s="146"/>
    </row>
    <row r="52" spans="1:13" ht="22.5" customHeight="1">
      <c r="A52" s="187"/>
      <c r="B52" s="190"/>
      <c r="C52" s="187"/>
      <c r="D52" s="193"/>
      <c r="E52" s="27" t="s">
        <v>38</v>
      </c>
      <c r="F52" s="26">
        <v>562</v>
      </c>
      <c r="G52" s="169"/>
      <c r="H52" s="169"/>
      <c r="I52" s="146"/>
      <c r="J52" s="146"/>
      <c r="K52" s="146"/>
      <c r="L52" s="146"/>
      <c r="M52" s="146"/>
    </row>
    <row r="53" spans="1:13" ht="22.5" customHeight="1">
      <c r="A53" s="187"/>
      <c r="B53" s="190"/>
      <c r="C53" s="187"/>
      <c r="D53" s="193"/>
      <c r="E53" s="27" t="s">
        <v>9</v>
      </c>
      <c r="F53" s="26">
        <v>500</v>
      </c>
      <c r="G53" s="169"/>
      <c r="H53" s="169"/>
      <c r="I53" s="146"/>
      <c r="J53" s="146"/>
      <c r="K53" s="146"/>
      <c r="L53" s="146"/>
      <c r="M53" s="146"/>
    </row>
    <row r="54" spans="1:13" ht="22.5" customHeight="1">
      <c r="A54" s="187"/>
      <c r="B54" s="190"/>
      <c r="C54" s="187"/>
      <c r="D54" s="193"/>
      <c r="E54" s="7" t="s">
        <v>312</v>
      </c>
      <c r="F54" s="30">
        <v>10005.1</v>
      </c>
      <c r="G54" s="169"/>
      <c r="H54" s="169"/>
      <c r="I54" s="146"/>
      <c r="J54" s="146"/>
      <c r="K54" s="146"/>
      <c r="L54" s="146"/>
      <c r="M54" s="146"/>
    </row>
    <row r="55" spans="1:13" ht="22.5" customHeight="1">
      <c r="A55" s="187"/>
      <c r="B55" s="190"/>
      <c r="C55" s="187"/>
      <c r="D55" s="193"/>
      <c r="E55" s="27" t="s">
        <v>9</v>
      </c>
      <c r="F55" s="26">
        <v>9080</v>
      </c>
      <c r="G55" s="169"/>
      <c r="H55" s="169"/>
      <c r="I55" s="146"/>
      <c r="J55" s="146"/>
      <c r="K55" s="146"/>
      <c r="L55" s="146"/>
      <c r="M55" s="146"/>
    </row>
    <row r="56" spans="1:13" ht="22.5" customHeight="1">
      <c r="A56" s="187"/>
      <c r="B56" s="190"/>
      <c r="C56" s="187"/>
      <c r="D56" s="193"/>
      <c r="E56" s="27" t="s">
        <v>38</v>
      </c>
      <c r="F56" s="26">
        <v>925.1</v>
      </c>
      <c r="G56" s="169"/>
      <c r="H56" s="169"/>
      <c r="I56" s="146"/>
      <c r="J56" s="146"/>
      <c r="K56" s="146"/>
      <c r="L56" s="146"/>
      <c r="M56" s="146"/>
    </row>
    <row r="57" spans="1:13" ht="22.5" customHeight="1">
      <c r="A57" s="187"/>
      <c r="B57" s="190"/>
      <c r="C57" s="187"/>
      <c r="D57" s="193"/>
      <c r="E57" s="7" t="s">
        <v>366</v>
      </c>
      <c r="F57" s="30">
        <v>2499.1</v>
      </c>
      <c r="G57" s="169"/>
      <c r="H57" s="169"/>
      <c r="I57" s="146"/>
      <c r="J57" s="146"/>
      <c r="K57" s="146"/>
      <c r="L57" s="146"/>
      <c r="M57" s="146"/>
    </row>
    <row r="58" spans="1:13" ht="22.5" customHeight="1">
      <c r="A58" s="187"/>
      <c r="B58" s="190"/>
      <c r="C58" s="187"/>
      <c r="D58" s="193"/>
      <c r="E58" s="27" t="s">
        <v>9</v>
      </c>
      <c r="F58" s="26">
        <v>1574</v>
      </c>
      <c r="G58" s="169"/>
      <c r="H58" s="169"/>
      <c r="I58" s="146"/>
      <c r="J58" s="146"/>
      <c r="K58" s="146"/>
      <c r="L58" s="146"/>
      <c r="M58" s="146"/>
    </row>
    <row r="59" spans="1:13" ht="22.5" customHeight="1">
      <c r="A59" s="187"/>
      <c r="B59" s="190"/>
      <c r="C59" s="187"/>
      <c r="D59" s="193"/>
      <c r="E59" s="27" t="s">
        <v>38</v>
      </c>
      <c r="F59" s="26">
        <v>925.1</v>
      </c>
      <c r="G59" s="169"/>
      <c r="H59" s="169"/>
      <c r="I59" s="146"/>
      <c r="J59" s="146"/>
      <c r="K59" s="146"/>
      <c r="L59" s="146"/>
      <c r="M59" s="146"/>
    </row>
    <row r="60" spans="1:13" ht="22.5" customHeight="1">
      <c r="A60" s="187"/>
      <c r="B60" s="190"/>
      <c r="C60" s="187"/>
      <c r="D60" s="193"/>
      <c r="E60" s="7" t="s">
        <v>367</v>
      </c>
      <c r="F60" s="30">
        <v>2812.1</v>
      </c>
      <c r="G60" s="169"/>
      <c r="H60" s="169"/>
      <c r="I60" s="146"/>
      <c r="J60" s="146"/>
      <c r="K60" s="146"/>
      <c r="L60" s="146"/>
      <c r="M60" s="146"/>
    </row>
    <row r="61" spans="1:13" ht="22.5" customHeight="1">
      <c r="A61" s="187"/>
      <c r="B61" s="190"/>
      <c r="C61" s="187"/>
      <c r="D61" s="193"/>
      <c r="E61" s="27" t="s">
        <v>9</v>
      </c>
      <c r="F61" s="26">
        <v>1887</v>
      </c>
      <c r="G61" s="169"/>
      <c r="H61" s="169"/>
      <c r="I61" s="146"/>
      <c r="J61" s="146"/>
      <c r="K61" s="146"/>
      <c r="L61" s="146"/>
      <c r="M61" s="146"/>
    </row>
    <row r="62" spans="1:13" ht="19.5" customHeight="1">
      <c r="A62" s="187"/>
      <c r="B62" s="191"/>
      <c r="C62" s="188"/>
      <c r="D62" s="194"/>
      <c r="E62" s="27" t="s">
        <v>38</v>
      </c>
      <c r="F62" s="88">
        <v>925.1</v>
      </c>
      <c r="G62" s="179"/>
      <c r="H62" s="169"/>
      <c r="I62" s="146"/>
      <c r="J62" s="146"/>
      <c r="K62" s="146"/>
      <c r="L62" s="146"/>
      <c r="M62" s="146"/>
    </row>
    <row r="63" spans="1:13" ht="26.25" customHeight="1">
      <c r="A63" s="186" t="s">
        <v>99</v>
      </c>
      <c r="B63" s="199" t="s">
        <v>73</v>
      </c>
      <c r="C63" s="186" t="s">
        <v>382</v>
      </c>
      <c r="D63" s="192">
        <v>2390</v>
      </c>
      <c r="E63" s="17" t="s">
        <v>68</v>
      </c>
      <c r="F63" s="23">
        <v>400161.26</v>
      </c>
      <c r="G63" s="162" t="s">
        <v>104</v>
      </c>
      <c r="H63" s="145" t="s">
        <v>76</v>
      </c>
      <c r="I63" s="124" t="s">
        <v>74</v>
      </c>
      <c r="J63" s="145" t="s">
        <v>75</v>
      </c>
      <c r="K63" s="31">
        <v>40429</v>
      </c>
      <c r="L63" s="32">
        <v>1602</v>
      </c>
      <c r="M63" s="124"/>
    </row>
    <row r="64" spans="1:13" ht="56.25" customHeight="1">
      <c r="A64" s="187"/>
      <c r="B64" s="200"/>
      <c r="C64" s="187"/>
      <c r="D64" s="193"/>
      <c r="E64" s="7" t="s">
        <v>9</v>
      </c>
      <c r="F64" s="30">
        <v>123313.31</v>
      </c>
      <c r="G64" s="163"/>
      <c r="H64" s="146"/>
      <c r="I64" s="125"/>
      <c r="J64" s="146"/>
      <c r="K64" s="31">
        <v>40495</v>
      </c>
      <c r="L64" s="32">
        <v>2022</v>
      </c>
      <c r="M64" s="125"/>
    </row>
    <row r="65" spans="1:13" ht="17.25" customHeight="1">
      <c r="A65" s="187"/>
      <c r="B65" s="200"/>
      <c r="C65" s="187"/>
      <c r="D65" s="193"/>
      <c r="E65" s="5" t="s">
        <v>10</v>
      </c>
      <c r="F65" s="26">
        <v>1204.5</v>
      </c>
      <c r="G65" s="163"/>
      <c r="H65" s="146"/>
      <c r="I65" s="125"/>
      <c r="J65" s="146"/>
      <c r="K65" s="33" t="s">
        <v>291</v>
      </c>
      <c r="L65" s="33">
        <v>2116</v>
      </c>
      <c r="M65" s="125"/>
    </row>
    <row r="66" spans="1:13" ht="17.25" customHeight="1">
      <c r="A66" s="187"/>
      <c r="B66" s="200"/>
      <c r="C66" s="187"/>
      <c r="D66" s="193"/>
      <c r="E66" s="5" t="s">
        <v>39</v>
      </c>
      <c r="F66" s="26">
        <v>2878.24</v>
      </c>
      <c r="G66" s="163"/>
      <c r="H66" s="146"/>
      <c r="I66" s="125"/>
      <c r="J66" s="146"/>
      <c r="K66" s="33" t="s">
        <v>383</v>
      </c>
      <c r="L66" s="33">
        <v>1346</v>
      </c>
      <c r="M66" s="125"/>
    </row>
    <row r="67" spans="1:13" ht="12.75" customHeight="1">
      <c r="A67" s="187"/>
      <c r="B67" s="200"/>
      <c r="C67" s="187"/>
      <c r="D67" s="193"/>
      <c r="E67" s="5" t="s">
        <v>40</v>
      </c>
      <c r="F67" s="26">
        <v>29267.76</v>
      </c>
      <c r="G67" s="163"/>
      <c r="H67" s="146"/>
      <c r="I67" s="125"/>
      <c r="J67" s="146"/>
      <c r="K67" s="33" t="s">
        <v>384</v>
      </c>
      <c r="L67" s="33">
        <v>2125</v>
      </c>
      <c r="M67" s="125"/>
    </row>
    <row r="68" spans="1:13" ht="15.75" customHeight="1">
      <c r="A68" s="187"/>
      <c r="B68" s="200"/>
      <c r="C68" s="187"/>
      <c r="D68" s="193"/>
      <c r="E68" s="5" t="s">
        <v>69</v>
      </c>
      <c r="F68" s="26">
        <v>58538.63</v>
      </c>
      <c r="G68" s="163"/>
      <c r="H68" s="146"/>
      <c r="I68" s="125"/>
      <c r="J68" s="146"/>
      <c r="K68" s="33" t="s">
        <v>451</v>
      </c>
      <c r="L68" s="33">
        <v>2512</v>
      </c>
      <c r="M68" s="125"/>
    </row>
    <row r="69" spans="1:13" ht="18" customHeight="1">
      <c r="A69" s="187"/>
      <c r="B69" s="200"/>
      <c r="C69" s="187"/>
      <c r="D69" s="193"/>
      <c r="E69" s="5" t="s">
        <v>70</v>
      </c>
      <c r="F69" s="26">
        <v>31424.18</v>
      </c>
      <c r="G69" s="163"/>
      <c r="H69" s="146"/>
      <c r="I69" s="125"/>
      <c r="J69" s="146"/>
      <c r="K69" s="33"/>
      <c r="L69" s="33"/>
      <c r="M69" s="125"/>
    </row>
    <row r="70" spans="1:13" ht="27.75" customHeight="1" hidden="1">
      <c r="A70" s="187"/>
      <c r="B70" s="200"/>
      <c r="C70" s="187"/>
      <c r="D70" s="193"/>
      <c r="E70" s="145"/>
      <c r="F70" s="26"/>
      <c r="G70" s="163"/>
      <c r="H70" s="146"/>
      <c r="I70" s="125"/>
      <c r="J70" s="146"/>
      <c r="K70" s="33"/>
      <c r="L70" s="33"/>
      <c r="M70" s="125"/>
    </row>
    <row r="71" spans="1:13" ht="15.75" customHeight="1" hidden="1">
      <c r="A71" s="187"/>
      <c r="B71" s="200"/>
      <c r="C71" s="187"/>
      <c r="D71" s="193"/>
      <c r="E71" s="146"/>
      <c r="F71" s="26"/>
      <c r="G71" s="163"/>
      <c r="H71" s="146"/>
      <c r="I71" s="125"/>
      <c r="J71" s="146"/>
      <c r="K71" s="33"/>
      <c r="L71" s="33"/>
      <c r="M71" s="125"/>
    </row>
    <row r="72" spans="1:13" ht="15.75" customHeight="1" hidden="1">
      <c r="A72" s="187"/>
      <c r="B72" s="200"/>
      <c r="C72" s="187"/>
      <c r="D72" s="193"/>
      <c r="E72" s="146"/>
      <c r="F72" s="26"/>
      <c r="G72" s="163"/>
      <c r="H72" s="146"/>
      <c r="I72" s="125"/>
      <c r="J72" s="146"/>
      <c r="K72" s="33"/>
      <c r="L72" s="33"/>
      <c r="M72" s="125"/>
    </row>
    <row r="73" spans="1:13" ht="20.25" customHeight="1" hidden="1">
      <c r="A73" s="187"/>
      <c r="B73" s="200"/>
      <c r="C73" s="187"/>
      <c r="D73" s="193"/>
      <c r="E73" s="131"/>
      <c r="F73" s="26"/>
      <c r="G73" s="163"/>
      <c r="H73" s="146"/>
      <c r="I73" s="125"/>
      <c r="J73" s="146"/>
      <c r="K73" s="33"/>
      <c r="L73" s="33"/>
      <c r="M73" s="125"/>
    </row>
    <row r="74" spans="1:13" ht="15.75" customHeight="1" hidden="1">
      <c r="A74" s="187"/>
      <c r="B74" s="200"/>
      <c r="C74" s="187"/>
      <c r="D74" s="193"/>
      <c r="E74" s="131"/>
      <c r="F74" s="26">
        <v>101645.38</v>
      </c>
      <c r="G74" s="163"/>
      <c r="H74" s="146"/>
      <c r="I74" s="125"/>
      <c r="J74" s="146"/>
      <c r="K74" s="33"/>
      <c r="L74" s="33"/>
      <c r="M74" s="125"/>
    </row>
    <row r="75" spans="1:13" ht="18.75" customHeight="1" hidden="1">
      <c r="A75" s="187"/>
      <c r="B75" s="200"/>
      <c r="C75" s="187"/>
      <c r="D75" s="193"/>
      <c r="E75" s="132"/>
      <c r="F75" s="26">
        <v>838.94</v>
      </c>
      <c r="G75" s="163"/>
      <c r="H75" s="146"/>
      <c r="I75" s="125"/>
      <c r="J75" s="146"/>
      <c r="K75" s="33"/>
      <c r="L75" s="33"/>
      <c r="M75" s="125"/>
    </row>
    <row r="76" spans="1:13" ht="37.5" customHeight="1">
      <c r="A76" s="187"/>
      <c r="B76" s="200"/>
      <c r="C76" s="187"/>
      <c r="D76" s="193"/>
      <c r="E76" s="7" t="s">
        <v>71</v>
      </c>
      <c r="F76" s="30">
        <v>150508.95</v>
      </c>
      <c r="G76" s="163"/>
      <c r="H76" s="146"/>
      <c r="I76" s="125"/>
      <c r="J76" s="146"/>
      <c r="K76" s="33"/>
      <c r="L76" s="33"/>
      <c r="M76" s="125"/>
    </row>
    <row r="77" spans="1:13" ht="18.75" customHeight="1">
      <c r="A77" s="187"/>
      <c r="B77" s="200"/>
      <c r="C77" s="187"/>
      <c r="D77" s="193"/>
      <c r="E77" s="5" t="s">
        <v>10</v>
      </c>
      <c r="F77" s="26">
        <v>35678.08</v>
      </c>
      <c r="G77" s="163"/>
      <c r="H77" s="146"/>
      <c r="I77" s="125"/>
      <c r="J77" s="146"/>
      <c r="K77" s="33"/>
      <c r="L77" s="33"/>
      <c r="M77" s="125"/>
    </row>
    <row r="78" spans="1:13" ht="19.5" customHeight="1">
      <c r="A78" s="187"/>
      <c r="B78" s="200"/>
      <c r="C78" s="187"/>
      <c r="D78" s="193"/>
      <c r="E78" s="5" t="s">
        <v>39</v>
      </c>
      <c r="F78" s="26">
        <v>46048.88</v>
      </c>
      <c r="G78" s="163"/>
      <c r="H78" s="146"/>
      <c r="I78" s="125"/>
      <c r="J78" s="146"/>
      <c r="K78" s="33"/>
      <c r="L78" s="33"/>
      <c r="M78" s="125"/>
    </row>
    <row r="79" spans="1:13" ht="15.75" customHeight="1">
      <c r="A79" s="187"/>
      <c r="B79" s="200"/>
      <c r="C79" s="187"/>
      <c r="D79" s="193"/>
      <c r="E79" s="5" t="s">
        <v>40</v>
      </c>
      <c r="F79" s="26">
        <v>41302.19</v>
      </c>
      <c r="G79" s="163"/>
      <c r="H79" s="146"/>
      <c r="I79" s="125"/>
      <c r="J79" s="146"/>
      <c r="K79" s="33"/>
      <c r="L79" s="33"/>
      <c r="M79" s="125"/>
    </row>
    <row r="80" spans="1:13" ht="15" customHeight="1">
      <c r="A80" s="187"/>
      <c r="B80" s="200"/>
      <c r="C80" s="187"/>
      <c r="D80" s="193"/>
      <c r="E80" s="5" t="s">
        <v>69</v>
      </c>
      <c r="F80" s="26">
        <v>18037.8</v>
      </c>
      <c r="G80" s="163"/>
      <c r="H80" s="146"/>
      <c r="I80" s="125"/>
      <c r="J80" s="146"/>
      <c r="K80" s="33"/>
      <c r="L80" s="33"/>
      <c r="M80" s="125"/>
    </row>
    <row r="81" spans="1:13" ht="17.25" customHeight="1">
      <c r="A81" s="187"/>
      <c r="B81" s="200"/>
      <c r="C81" s="187"/>
      <c r="D81" s="193"/>
      <c r="E81" s="5" t="s">
        <v>70</v>
      </c>
      <c r="F81" s="26">
        <v>9442</v>
      </c>
      <c r="G81" s="163"/>
      <c r="H81" s="146"/>
      <c r="I81" s="125"/>
      <c r="J81" s="146"/>
      <c r="K81" s="33"/>
      <c r="L81" s="33"/>
      <c r="M81" s="125"/>
    </row>
    <row r="82" spans="1:13" ht="41.25" customHeight="1">
      <c r="A82" s="187"/>
      <c r="B82" s="200"/>
      <c r="C82" s="187"/>
      <c r="D82" s="193"/>
      <c r="E82" s="7" t="s">
        <v>72</v>
      </c>
      <c r="F82" s="30">
        <v>126339</v>
      </c>
      <c r="G82" s="163"/>
      <c r="H82" s="146"/>
      <c r="I82" s="125"/>
      <c r="J82" s="146"/>
      <c r="K82" s="33"/>
      <c r="L82" s="33"/>
      <c r="M82" s="125"/>
    </row>
    <row r="83" spans="1:13" ht="13.5" customHeight="1">
      <c r="A83" s="187"/>
      <c r="B83" s="200"/>
      <c r="C83" s="187"/>
      <c r="D83" s="193"/>
      <c r="E83" s="5" t="s">
        <v>10</v>
      </c>
      <c r="F83" s="26">
        <v>28700</v>
      </c>
      <c r="G83" s="163"/>
      <c r="H83" s="146"/>
      <c r="I83" s="125"/>
      <c r="J83" s="146"/>
      <c r="K83" s="33"/>
      <c r="L83" s="33"/>
      <c r="M83" s="125"/>
    </row>
    <row r="84" spans="1:13" ht="17.25" customHeight="1">
      <c r="A84" s="187"/>
      <c r="B84" s="200"/>
      <c r="C84" s="187"/>
      <c r="D84" s="193"/>
      <c r="E84" s="5" t="s">
        <v>39</v>
      </c>
      <c r="F84" s="26">
        <v>0</v>
      </c>
      <c r="G84" s="163"/>
      <c r="H84" s="146"/>
      <c r="I84" s="125"/>
      <c r="J84" s="146"/>
      <c r="K84" s="33"/>
      <c r="L84" s="33"/>
      <c r="M84" s="125"/>
    </row>
    <row r="85" spans="1:13" ht="15.75" customHeight="1">
      <c r="A85" s="187"/>
      <c r="B85" s="200"/>
      <c r="C85" s="187"/>
      <c r="D85" s="193"/>
      <c r="E85" s="5" t="s">
        <v>40</v>
      </c>
      <c r="F85" s="26">
        <v>31312</v>
      </c>
      <c r="G85" s="163"/>
      <c r="H85" s="146"/>
      <c r="I85" s="125"/>
      <c r="J85" s="146"/>
      <c r="K85" s="33"/>
      <c r="L85" s="33"/>
      <c r="M85" s="125"/>
    </row>
    <row r="86" spans="1:13" ht="18" customHeight="1">
      <c r="A86" s="187"/>
      <c r="B86" s="200"/>
      <c r="C86" s="187"/>
      <c r="D86" s="193"/>
      <c r="E86" s="5" t="s">
        <v>69</v>
      </c>
      <c r="F86" s="60">
        <v>32627</v>
      </c>
      <c r="G86" s="163"/>
      <c r="H86" s="146"/>
      <c r="I86" s="125"/>
      <c r="J86" s="146"/>
      <c r="K86" s="33"/>
      <c r="L86" s="33"/>
      <c r="M86" s="125"/>
    </row>
    <row r="87" spans="1:13" ht="18.75" customHeight="1">
      <c r="A87" s="188"/>
      <c r="B87" s="201"/>
      <c r="C87" s="188"/>
      <c r="D87" s="194"/>
      <c r="E87" s="5" t="s">
        <v>70</v>
      </c>
      <c r="F87" s="26">
        <v>33700</v>
      </c>
      <c r="G87" s="164"/>
      <c r="H87" s="147"/>
      <c r="I87" s="126"/>
      <c r="J87" s="147"/>
      <c r="K87" s="34"/>
      <c r="L87" s="34"/>
      <c r="M87" s="126"/>
    </row>
    <row r="88" spans="1:13" ht="23.25" customHeight="1">
      <c r="A88" s="186" t="s">
        <v>114</v>
      </c>
      <c r="B88" s="202" t="s">
        <v>226</v>
      </c>
      <c r="C88" s="186" t="s">
        <v>81</v>
      </c>
      <c r="D88" s="192">
        <v>382</v>
      </c>
      <c r="E88" s="17" t="s">
        <v>82</v>
      </c>
      <c r="F88" s="26">
        <v>5597.6</v>
      </c>
      <c r="G88" s="152" t="s">
        <v>90</v>
      </c>
      <c r="H88" s="152" t="s">
        <v>91</v>
      </c>
      <c r="I88" s="145" t="s">
        <v>92</v>
      </c>
      <c r="J88" s="145" t="s">
        <v>93</v>
      </c>
      <c r="K88" s="211">
        <v>40899</v>
      </c>
      <c r="L88" s="151" t="s">
        <v>261</v>
      </c>
      <c r="M88" s="151" t="s">
        <v>197</v>
      </c>
    </row>
    <row r="89" spans="1:13" ht="58.5" customHeight="1">
      <c r="A89" s="187"/>
      <c r="B89" s="203"/>
      <c r="C89" s="187"/>
      <c r="D89" s="193"/>
      <c r="E89" s="7" t="s">
        <v>83</v>
      </c>
      <c r="F89" s="26">
        <v>5572.4</v>
      </c>
      <c r="G89" s="169"/>
      <c r="H89" s="169"/>
      <c r="I89" s="146"/>
      <c r="J89" s="146"/>
      <c r="K89" s="151"/>
      <c r="L89" s="151"/>
      <c r="M89" s="151"/>
    </row>
    <row r="90" spans="1:13" ht="12.75" customHeight="1">
      <c r="A90" s="187"/>
      <c r="B90" s="203"/>
      <c r="C90" s="187"/>
      <c r="D90" s="193"/>
      <c r="E90" s="5" t="s">
        <v>10</v>
      </c>
      <c r="F90" s="30">
        <v>709.97</v>
      </c>
      <c r="G90" s="169"/>
      <c r="H90" s="169"/>
      <c r="I90" s="146"/>
      <c r="J90" s="146"/>
      <c r="K90" s="151"/>
      <c r="L90" s="151"/>
      <c r="M90" s="151"/>
    </row>
    <row r="91" spans="1:13" ht="12.75" customHeight="1">
      <c r="A91" s="187"/>
      <c r="B91" s="203"/>
      <c r="C91" s="187"/>
      <c r="D91" s="193"/>
      <c r="E91" s="5" t="s">
        <v>39</v>
      </c>
      <c r="F91" s="5">
        <v>20.9</v>
      </c>
      <c r="G91" s="169"/>
      <c r="H91" s="169"/>
      <c r="I91" s="146"/>
      <c r="J91" s="146"/>
      <c r="K91" s="151"/>
      <c r="L91" s="151"/>
      <c r="M91" s="151"/>
    </row>
    <row r="92" spans="1:13" ht="54.75" customHeight="1">
      <c r="A92" s="187"/>
      <c r="B92" s="203"/>
      <c r="C92" s="187"/>
      <c r="D92" s="193"/>
      <c r="E92" s="7" t="s">
        <v>84</v>
      </c>
      <c r="F92" s="5">
        <v>689.7</v>
      </c>
      <c r="G92" s="169"/>
      <c r="H92" s="169"/>
      <c r="I92" s="146"/>
      <c r="J92" s="146"/>
      <c r="K92" s="151"/>
      <c r="L92" s="151"/>
      <c r="M92" s="151"/>
    </row>
    <row r="93" spans="1:13" ht="12.75" customHeight="1">
      <c r="A93" s="187"/>
      <c r="B93" s="203"/>
      <c r="C93" s="187"/>
      <c r="D93" s="193"/>
      <c r="E93" s="5" t="s">
        <v>10</v>
      </c>
      <c r="F93" s="17">
        <v>8605.09</v>
      </c>
      <c r="G93" s="169"/>
      <c r="H93" s="169"/>
      <c r="I93" s="146"/>
      <c r="J93" s="146"/>
      <c r="K93" s="151"/>
      <c r="L93" s="151"/>
      <c r="M93" s="151"/>
    </row>
    <row r="94" spans="1:13" ht="12.75" customHeight="1">
      <c r="A94" s="188"/>
      <c r="B94" s="204"/>
      <c r="C94" s="188"/>
      <c r="D94" s="194"/>
      <c r="E94" s="5" t="s">
        <v>39</v>
      </c>
      <c r="F94" s="5">
        <v>2671.5</v>
      </c>
      <c r="G94" s="179"/>
      <c r="H94" s="179"/>
      <c r="I94" s="147"/>
      <c r="J94" s="147"/>
      <c r="K94" s="151"/>
      <c r="L94" s="151"/>
      <c r="M94" s="151"/>
    </row>
    <row r="95" spans="1:13" ht="96.75" customHeight="1">
      <c r="A95" s="186" t="s">
        <v>115</v>
      </c>
      <c r="B95" s="189" t="s">
        <v>243</v>
      </c>
      <c r="C95" s="186" t="s">
        <v>108</v>
      </c>
      <c r="D95" s="192">
        <v>1845</v>
      </c>
      <c r="E95" s="17" t="s">
        <v>109</v>
      </c>
      <c r="F95" s="12">
        <v>8945.76</v>
      </c>
      <c r="G95" s="152" t="s">
        <v>110</v>
      </c>
      <c r="H95" s="145" t="s">
        <v>111</v>
      </c>
      <c r="I95" s="145" t="s">
        <v>112</v>
      </c>
      <c r="J95" s="152" t="s">
        <v>113</v>
      </c>
      <c r="K95" s="145" t="s">
        <v>351</v>
      </c>
      <c r="L95" s="145" t="s">
        <v>352</v>
      </c>
      <c r="M95" s="145"/>
    </row>
    <row r="96" spans="1:13" ht="18" customHeight="1">
      <c r="A96" s="146"/>
      <c r="B96" s="190"/>
      <c r="C96" s="187"/>
      <c r="D96" s="193"/>
      <c r="E96" s="5" t="s">
        <v>39</v>
      </c>
      <c r="F96" s="8">
        <v>2671.5</v>
      </c>
      <c r="G96" s="169"/>
      <c r="H96" s="146"/>
      <c r="I96" s="146"/>
      <c r="J96" s="169"/>
      <c r="K96" s="146"/>
      <c r="L96" s="146"/>
      <c r="M96" s="146"/>
    </row>
    <row r="97" spans="1:13" ht="21" customHeight="1">
      <c r="A97" s="146"/>
      <c r="B97" s="190"/>
      <c r="C97" s="187"/>
      <c r="D97" s="193"/>
      <c r="E97" s="5" t="s">
        <v>40</v>
      </c>
      <c r="F97" s="13">
        <v>2825.52</v>
      </c>
      <c r="G97" s="169"/>
      <c r="H97" s="146"/>
      <c r="I97" s="146"/>
      <c r="J97" s="169"/>
      <c r="K97" s="146"/>
      <c r="L97" s="146"/>
      <c r="M97" s="146"/>
    </row>
    <row r="98" spans="1:13" ht="20.25" customHeight="1">
      <c r="A98" s="147"/>
      <c r="B98" s="191"/>
      <c r="C98" s="188"/>
      <c r="D98" s="194"/>
      <c r="E98" s="5" t="s">
        <v>69</v>
      </c>
      <c r="F98" s="8">
        <v>3448.76</v>
      </c>
      <c r="G98" s="179"/>
      <c r="H98" s="147"/>
      <c r="I98" s="147"/>
      <c r="J98" s="179"/>
      <c r="K98" s="147"/>
      <c r="L98" s="147"/>
      <c r="M98" s="147"/>
    </row>
    <row r="99" spans="1:13" ht="96" customHeight="1">
      <c r="A99" s="64" t="s">
        <v>122</v>
      </c>
      <c r="B99" s="96" t="s">
        <v>123</v>
      </c>
      <c r="C99" s="92" t="s">
        <v>124</v>
      </c>
      <c r="D99" s="91">
        <v>1069</v>
      </c>
      <c r="E99" s="17" t="s">
        <v>94</v>
      </c>
      <c r="F99" s="5">
        <v>977.1</v>
      </c>
      <c r="G99" s="63" t="s">
        <v>125</v>
      </c>
      <c r="H99" s="63" t="s">
        <v>126</v>
      </c>
      <c r="I99" s="53" t="s">
        <v>10</v>
      </c>
      <c r="J99" s="63" t="s">
        <v>127</v>
      </c>
      <c r="K99" s="53"/>
      <c r="L99" s="53"/>
      <c r="M99" s="53" t="s">
        <v>198</v>
      </c>
    </row>
    <row r="100" spans="1:13" ht="67.5" customHeight="1">
      <c r="A100" s="186" t="s">
        <v>136</v>
      </c>
      <c r="B100" s="189" t="s">
        <v>138</v>
      </c>
      <c r="C100" s="186" t="s">
        <v>129</v>
      </c>
      <c r="D100" s="192" t="s">
        <v>137</v>
      </c>
      <c r="E100" s="36" t="s">
        <v>139</v>
      </c>
      <c r="F100" s="14">
        <v>22188</v>
      </c>
      <c r="G100" s="162" t="s">
        <v>142</v>
      </c>
      <c r="H100" s="162" t="s">
        <v>199</v>
      </c>
      <c r="I100" s="145" t="s">
        <v>143</v>
      </c>
      <c r="J100" s="162" t="s">
        <v>279</v>
      </c>
      <c r="K100" s="160" t="s">
        <v>298</v>
      </c>
      <c r="L100" s="145" t="s">
        <v>299</v>
      </c>
      <c r="M100" s="145"/>
    </row>
    <row r="101" spans="1:13" ht="30" customHeight="1">
      <c r="A101" s="187"/>
      <c r="B101" s="190"/>
      <c r="C101" s="187"/>
      <c r="D101" s="193"/>
      <c r="E101" s="17" t="s">
        <v>140</v>
      </c>
      <c r="F101" s="12">
        <v>21458</v>
      </c>
      <c r="G101" s="163"/>
      <c r="H101" s="163"/>
      <c r="I101" s="146"/>
      <c r="J101" s="163"/>
      <c r="K101" s="146"/>
      <c r="L101" s="146"/>
      <c r="M101" s="146"/>
    </row>
    <row r="102" spans="1:13" ht="21.75" customHeight="1">
      <c r="A102" s="187"/>
      <c r="B102" s="190"/>
      <c r="C102" s="187"/>
      <c r="D102" s="193"/>
      <c r="E102" s="37" t="s">
        <v>9</v>
      </c>
      <c r="F102" s="12">
        <v>230</v>
      </c>
      <c r="G102" s="163"/>
      <c r="H102" s="163"/>
      <c r="I102" s="146"/>
      <c r="J102" s="163"/>
      <c r="K102" s="146"/>
      <c r="L102" s="146"/>
      <c r="M102" s="146"/>
    </row>
    <row r="103" spans="1:13" ht="15" customHeight="1">
      <c r="A103" s="187"/>
      <c r="B103" s="190"/>
      <c r="C103" s="187"/>
      <c r="D103" s="193"/>
      <c r="E103" s="37" t="s">
        <v>278</v>
      </c>
      <c r="F103" s="12">
        <v>21228</v>
      </c>
      <c r="G103" s="163"/>
      <c r="H103" s="163"/>
      <c r="I103" s="146"/>
      <c r="J103" s="163"/>
      <c r="K103" s="146"/>
      <c r="L103" s="146"/>
      <c r="M103" s="146"/>
    </row>
    <row r="104" spans="1:13" ht="15" customHeight="1">
      <c r="A104" s="187"/>
      <c r="B104" s="190"/>
      <c r="C104" s="187"/>
      <c r="D104" s="193"/>
      <c r="E104" s="17" t="s">
        <v>141</v>
      </c>
      <c r="F104" s="14">
        <v>730</v>
      </c>
      <c r="G104" s="163"/>
      <c r="H104" s="163"/>
      <c r="I104" s="146"/>
      <c r="J104" s="163"/>
      <c r="K104" s="146"/>
      <c r="L104" s="146"/>
      <c r="M104" s="146"/>
    </row>
    <row r="105" spans="1:13" ht="15" customHeight="1">
      <c r="A105" s="187"/>
      <c r="B105" s="190"/>
      <c r="C105" s="187"/>
      <c r="D105" s="193"/>
      <c r="E105" s="198" t="s">
        <v>9</v>
      </c>
      <c r="F105" s="180">
        <v>730</v>
      </c>
      <c r="G105" s="163"/>
      <c r="H105" s="163"/>
      <c r="I105" s="146"/>
      <c r="J105" s="163"/>
      <c r="K105" s="146"/>
      <c r="L105" s="146"/>
      <c r="M105" s="146"/>
    </row>
    <row r="106" spans="1:13" ht="10.5" customHeight="1">
      <c r="A106" s="187"/>
      <c r="B106" s="190"/>
      <c r="C106" s="187"/>
      <c r="D106" s="193"/>
      <c r="E106" s="131"/>
      <c r="F106" s="181"/>
      <c r="G106" s="163"/>
      <c r="H106" s="163"/>
      <c r="I106" s="146"/>
      <c r="J106" s="163"/>
      <c r="K106" s="146"/>
      <c r="L106" s="146"/>
      <c r="M106" s="146"/>
    </row>
    <row r="107" spans="1:13" ht="18.75" customHeight="1" hidden="1">
      <c r="A107" s="187"/>
      <c r="B107" s="191"/>
      <c r="C107" s="188"/>
      <c r="D107" s="194"/>
      <c r="E107" s="132"/>
      <c r="F107" s="182"/>
      <c r="G107" s="164"/>
      <c r="H107" s="164"/>
      <c r="I107" s="147"/>
      <c r="J107" s="164"/>
      <c r="K107" s="147"/>
      <c r="L107" s="147"/>
      <c r="M107" s="147"/>
    </row>
    <row r="108" spans="1:13" ht="51" customHeight="1">
      <c r="A108" s="186" t="s">
        <v>128</v>
      </c>
      <c r="B108" s="189" t="s">
        <v>296</v>
      </c>
      <c r="C108" s="186" t="s">
        <v>129</v>
      </c>
      <c r="D108" s="192" t="s">
        <v>130</v>
      </c>
      <c r="E108" s="38" t="s">
        <v>292</v>
      </c>
      <c r="F108" s="12">
        <v>174748</v>
      </c>
      <c r="G108" s="152" t="s">
        <v>297</v>
      </c>
      <c r="H108" s="162" t="s">
        <v>295</v>
      </c>
      <c r="I108" s="145" t="s">
        <v>293</v>
      </c>
      <c r="J108" s="152" t="s">
        <v>294</v>
      </c>
      <c r="K108" s="145" t="s">
        <v>448</v>
      </c>
      <c r="L108" s="145" t="s">
        <v>449</v>
      </c>
      <c r="M108" s="145"/>
    </row>
    <row r="109" spans="1:13" ht="25.5" customHeight="1">
      <c r="A109" s="187"/>
      <c r="B109" s="190"/>
      <c r="C109" s="187"/>
      <c r="D109" s="193"/>
      <c r="E109" s="38" t="s">
        <v>450</v>
      </c>
      <c r="F109" s="12">
        <v>64000</v>
      </c>
      <c r="G109" s="169"/>
      <c r="H109" s="163"/>
      <c r="I109" s="146"/>
      <c r="J109" s="169"/>
      <c r="K109" s="146"/>
      <c r="L109" s="146"/>
      <c r="M109" s="146"/>
    </row>
    <row r="110" spans="1:13" ht="33" customHeight="1">
      <c r="A110" s="187"/>
      <c r="B110" s="190"/>
      <c r="C110" s="187"/>
      <c r="D110" s="193"/>
      <c r="E110" s="5" t="s">
        <v>131</v>
      </c>
      <c r="F110" s="12">
        <v>110748</v>
      </c>
      <c r="G110" s="169"/>
      <c r="H110" s="163"/>
      <c r="I110" s="146"/>
      <c r="J110" s="169"/>
      <c r="K110" s="146"/>
      <c r="L110" s="146"/>
      <c r="M110" s="146"/>
    </row>
    <row r="111" spans="1:13" ht="27.75" customHeight="1">
      <c r="A111" s="187"/>
      <c r="B111" s="190"/>
      <c r="C111" s="187"/>
      <c r="D111" s="193"/>
      <c r="E111" s="17" t="s">
        <v>132</v>
      </c>
      <c r="F111" s="12">
        <v>20470</v>
      </c>
      <c r="G111" s="169"/>
      <c r="H111" s="163"/>
      <c r="I111" s="146"/>
      <c r="J111" s="169"/>
      <c r="K111" s="146"/>
      <c r="L111" s="146"/>
      <c r="M111" s="146"/>
    </row>
    <row r="112" spans="1:13" ht="29.25" customHeight="1">
      <c r="A112" s="187"/>
      <c r="B112" s="190"/>
      <c r="C112" s="187"/>
      <c r="D112" s="193"/>
      <c r="E112" s="5" t="s">
        <v>38</v>
      </c>
      <c r="F112" s="8">
        <v>0</v>
      </c>
      <c r="G112" s="169"/>
      <c r="H112" s="163"/>
      <c r="I112" s="146"/>
      <c r="J112" s="169"/>
      <c r="K112" s="146"/>
      <c r="L112" s="146"/>
      <c r="M112" s="146"/>
    </row>
    <row r="113" spans="1:13" ht="33" customHeight="1">
      <c r="A113" s="187"/>
      <c r="B113" s="190"/>
      <c r="C113" s="187"/>
      <c r="D113" s="193"/>
      <c r="E113" s="5" t="s">
        <v>131</v>
      </c>
      <c r="F113" s="8">
        <v>20470</v>
      </c>
      <c r="G113" s="169"/>
      <c r="H113" s="163"/>
      <c r="I113" s="146"/>
      <c r="J113" s="169"/>
      <c r="K113" s="146"/>
      <c r="L113" s="146"/>
      <c r="M113" s="146"/>
    </row>
    <row r="114" spans="1:13" ht="33" customHeight="1">
      <c r="A114" s="187"/>
      <c r="B114" s="190"/>
      <c r="C114" s="187"/>
      <c r="D114" s="193"/>
      <c r="E114" s="17" t="s">
        <v>133</v>
      </c>
      <c r="F114" s="12">
        <v>62748</v>
      </c>
      <c r="G114" s="169"/>
      <c r="H114" s="163"/>
      <c r="I114" s="146"/>
      <c r="J114" s="169"/>
      <c r="K114" s="146"/>
      <c r="L114" s="146"/>
      <c r="M114" s="146"/>
    </row>
    <row r="115" spans="1:13" ht="33" customHeight="1">
      <c r="A115" s="187"/>
      <c r="B115" s="190"/>
      <c r="C115" s="187"/>
      <c r="D115" s="193"/>
      <c r="E115" s="5" t="s">
        <v>38</v>
      </c>
      <c r="F115" s="8">
        <v>22000</v>
      </c>
      <c r="G115" s="169"/>
      <c r="H115" s="163"/>
      <c r="I115" s="146"/>
      <c r="J115" s="169"/>
      <c r="K115" s="146"/>
      <c r="L115" s="146"/>
      <c r="M115" s="146"/>
    </row>
    <row r="116" spans="1:13" ht="33" customHeight="1">
      <c r="A116" s="187"/>
      <c r="B116" s="190"/>
      <c r="C116" s="187"/>
      <c r="D116" s="193"/>
      <c r="E116" s="5" t="s">
        <v>131</v>
      </c>
      <c r="F116" s="8">
        <v>40748</v>
      </c>
      <c r="G116" s="169"/>
      <c r="H116" s="163"/>
      <c r="I116" s="146"/>
      <c r="J116" s="169"/>
      <c r="K116" s="146"/>
      <c r="L116" s="146"/>
      <c r="M116" s="146"/>
    </row>
    <row r="117" spans="1:13" ht="33" customHeight="1">
      <c r="A117" s="187"/>
      <c r="B117" s="190"/>
      <c r="C117" s="187"/>
      <c r="D117" s="193"/>
      <c r="E117" s="17" t="s">
        <v>134</v>
      </c>
      <c r="F117" s="12">
        <v>46470</v>
      </c>
      <c r="G117" s="169"/>
      <c r="H117" s="163"/>
      <c r="I117" s="146"/>
      <c r="J117" s="169"/>
      <c r="K117" s="146"/>
      <c r="L117" s="146"/>
      <c r="M117" s="146"/>
    </row>
    <row r="118" spans="1:13" ht="33" customHeight="1">
      <c r="A118" s="187"/>
      <c r="B118" s="190"/>
      <c r="C118" s="187"/>
      <c r="D118" s="193"/>
      <c r="E118" s="5" t="s">
        <v>38</v>
      </c>
      <c r="F118" s="8">
        <v>22000</v>
      </c>
      <c r="G118" s="169"/>
      <c r="H118" s="163"/>
      <c r="I118" s="146"/>
      <c r="J118" s="169"/>
      <c r="K118" s="146"/>
      <c r="L118" s="146"/>
      <c r="M118" s="146"/>
    </row>
    <row r="119" spans="1:13" ht="26.25" customHeight="1">
      <c r="A119" s="187"/>
      <c r="B119" s="190"/>
      <c r="C119" s="187"/>
      <c r="D119" s="193"/>
      <c r="E119" s="5" t="s">
        <v>131</v>
      </c>
      <c r="F119" s="61">
        <v>24470</v>
      </c>
      <c r="G119" s="169"/>
      <c r="H119" s="163"/>
      <c r="I119" s="146"/>
      <c r="J119" s="169"/>
      <c r="K119" s="146"/>
      <c r="L119" s="146"/>
      <c r="M119" s="146"/>
    </row>
    <row r="120" spans="1:13" ht="34.5" customHeight="1">
      <c r="A120" s="187"/>
      <c r="B120" s="190"/>
      <c r="C120" s="187"/>
      <c r="D120" s="193"/>
      <c r="E120" s="17" t="s">
        <v>135</v>
      </c>
      <c r="F120" s="14">
        <v>45060</v>
      </c>
      <c r="G120" s="169"/>
      <c r="H120" s="163"/>
      <c r="I120" s="146"/>
      <c r="J120" s="169"/>
      <c r="K120" s="146"/>
      <c r="L120" s="146"/>
      <c r="M120" s="146"/>
    </row>
    <row r="121" spans="1:13" ht="34.5" customHeight="1">
      <c r="A121" s="187"/>
      <c r="B121" s="190"/>
      <c r="C121" s="187"/>
      <c r="D121" s="193"/>
      <c r="E121" s="5" t="s">
        <v>38</v>
      </c>
      <c r="F121" s="61">
        <v>20000</v>
      </c>
      <c r="G121" s="169"/>
      <c r="H121" s="163"/>
      <c r="I121" s="146"/>
      <c r="J121" s="169"/>
      <c r="K121" s="146"/>
      <c r="L121" s="146"/>
      <c r="M121" s="146"/>
    </row>
    <row r="122" spans="1:13" ht="38.25" customHeight="1">
      <c r="A122" s="187"/>
      <c r="B122" s="190"/>
      <c r="C122" s="187"/>
      <c r="D122" s="193"/>
      <c r="E122" s="5" t="s">
        <v>131</v>
      </c>
      <c r="F122" s="61">
        <v>25060</v>
      </c>
      <c r="G122" s="169"/>
      <c r="H122" s="163"/>
      <c r="I122" s="146"/>
      <c r="J122" s="169"/>
      <c r="K122" s="146"/>
      <c r="L122" s="146"/>
      <c r="M122" s="146"/>
    </row>
    <row r="123" spans="1:13" ht="23.25" customHeight="1" hidden="1">
      <c r="A123" s="146"/>
      <c r="B123" s="190"/>
      <c r="C123" s="187"/>
      <c r="D123" s="193"/>
      <c r="E123" s="145" t="s">
        <v>131</v>
      </c>
      <c r="F123" s="170">
        <v>25060</v>
      </c>
      <c r="G123" s="169"/>
      <c r="H123" s="163"/>
      <c r="I123" s="146"/>
      <c r="J123" s="163"/>
      <c r="K123" s="146"/>
      <c r="L123" s="146"/>
      <c r="M123" s="146"/>
    </row>
    <row r="124" spans="1:13" ht="1.5" customHeight="1" hidden="1">
      <c r="A124" s="146"/>
      <c r="B124" s="190"/>
      <c r="C124" s="187"/>
      <c r="D124" s="193"/>
      <c r="E124" s="131"/>
      <c r="F124" s="171"/>
      <c r="G124" s="169"/>
      <c r="H124" s="163"/>
      <c r="I124" s="146"/>
      <c r="J124" s="163"/>
      <c r="K124" s="146"/>
      <c r="L124" s="146"/>
      <c r="M124" s="146"/>
    </row>
    <row r="125" spans="1:13" ht="1.5" customHeight="1" hidden="1">
      <c r="A125" s="147"/>
      <c r="B125" s="191"/>
      <c r="C125" s="188"/>
      <c r="D125" s="194"/>
      <c r="E125" s="132"/>
      <c r="F125" s="61"/>
      <c r="G125" s="179"/>
      <c r="H125" s="164"/>
      <c r="I125" s="147"/>
      <c r="J125" s="164"/>
      <c r="K125" s="147"/>
      <c r="L125" s="147"/>
      <c r="M125" s="147"/>
    </row>
    <row r="126" spans="1:13" ht="82.5" customHeight="1">
      <c r="A126" s="186" t="s">
        <v>144</v>
      </c>
      <c r="B126" s="189" t="s">
        <v>145</v>
      </c>
      <c r="C126" s="186" t="s">
        <v>146</v>
      </c>
      <c r="D126" s="192">
        <v>1960</v>
      </c>
      <c r="E126" s="17" t="s">
        <v>160</v>
      </c>
      <c r="F126" s="12">
        <v>3000</v>
      </c>
      <c r="G126" s="162" t="s">
        <v>161</v>
      </c>
      <c r="H126" s="162" t="s">
        <v>162</v>
      </c>
      <c r="I126" s="145" t="s">
        <v>143</v>
      </c>
      <c r="J126" s="162" t="s">
        <v>244</v>
      </c>
      <c r="K126" s="145" t="s">
        <v>319</v>
      </c>
      <c r="L126" s="145" t="s">
        <v>320</v>
      </c>
      <c r="M126" s="145"/>
    </row>
    <row r="127" spans="1:13" ht="18" customHeight="1">
      <c r="A127" s="187"/>
      <c r="B127" s="190"/>
      <c r="C127" s="187"/>
      <c r="D127" s="193"/>
      <c r="E127" s="5" t="s">
        <v>39</v>
      </c>
      <c r="F127" s="13">
        <v>1400</v>
      </c>
      <c r="G127" s="163"/>
      <c r="H127" s="163"/>
      <c r="I127" s="146"/>
      <c r="J127" s="163"/>
      <c r="K127" s="146"/>
      <c r="L127" s="146"/>
      <c r="M127" s="146"/>
    </row>
    <row r="128" spans="1:13" ht="33" customHeight="1">
      <c r="A128" s="188"/>
      <c r="B128" s="191"/>
      <c r="C128" s="188"/>
      <c r="D128" s="194"/>
      <c r="E128" s="5" t="s">
        <v>40</v>
      </c>
      <c r="F128" s="14">
        <v>1600</v>
      </c>
      <c r="G128" s="164"/>
      <c r="H128" s="164"/>
      <c r="I128" s="147"/>
      <c r="J128" s="164"/>
      <c r="K128" s="147"/>
      <c r="L128" s="147"/>
      <c r="M128" s="147"/>
    </row>
    <row r="129" spans="1:13" ht="78" customHeight="1">
      <c r="A129" s="185" t="s">
        <v>147</v>
      </c>
      <c r="B129" s="195" t="s">
        <v>227</v>
      </c>
      <c r="C129" s="185" t="s">
        <v>148</v>
      </c>
      <c r="D129" s="216" t="s">
        <v>149</v>
      </c>
      <c r="E129" s="70" t="s">
        <v>150</v>
      </c>
      <c r="F129" s="71">
        <f>SUM(F130:F132)</f>
        <v>103936.5</v>
      </c>
      <c r="G129" s="172" t="s">
        <v>151</v>
      </c>
      <c r="H129" s="172" t="s">
        <v>152</v>
      </c>
      <c r="I129" s="185" t="s">
        <v>21</v>
      </c>
      <c r="J129" s="172" t="s">
        <v>153</v>
      </c>
      <c r="K129" s="175" t="s">
        <v>313</v>
      </c>
      <c r="L129" s="185" t="s">
        <v>314</v>
      </c>
      <c r="M129" s="213" t="s">
        <v>323</v>
      </c>
    </row>
    <row r="130" spans="1:13" ht="21.75" customHeight="1">
      <c r="A130" s="176"/>
      <c r="B130" s="196"/>
      <c r="C130" s="176"/>
      <c r="D130" s="217"/>
      <c r="E130" s="70" t="s">
        <v>10</v>
      </c>
      <c r="F130" s="71">
        <v>22290</v>
      </c>
      <c r="G130" s="173"/>
      <c r="H130" s="173"/>
      <c r="I130" s="176"/>
      <c r="J130" s="173"/>
      <c r="K130" s="176"/>
      <c r="L130" s="176"/>
      <c r="M130" s="214"/>
    </row>
    <row r="131" spans="1:13" ht="19.5" customHeight="1">
      <c r="A131" s="176"/>
      <c r="B131" s="196"/>
      <c r="C131" s="176"/>
      <c r="D131" s="217"/>
      <c r="E131" s="70" t="s">
        <v>39</v>
      </c>
      <c r="F131" s="72">
        <v>45158.4</v>
      </c>
      <c r="G131" s="173"/>
      <c r="H131" s="173"/>
      <c r="I131" s="176"/>
      <c r="J131" s="173"/>
      <c r="K131" s="176"/>
      <c r="L131" s="176"/>
      <c r="M131" s="214"/>
    </row>
    <row r="132" spans="1:13" ht="18.75" customHeight="1">
      <c r="A132" s="177"/>
      <c r="B132" s="197"/>
      <c r="C132" s="177"/>
      <c r="D132" s="218"/>
      <c r="E132" s="70" t="s">
        <v>40</v>
      </c>
      <c r="F132" s="73">
        <v>36488.1</v>
      </c>
      <c r="G132" s="174"/>
      <c r="H132" s="174"/>
      <c r="I132" s="177"/>
      <c r="J132" s="174"/>
      <c r="K132" s="177"/>
      <c r="L132" s="177"/>
      <c r="M132" s="215"/>
    </row>
    <row r="133" spans="1:13" ht="169.5" customHeight="1">
      <c r="A133" s="41" t="s">
        <v>154</v>
      </c>
      <c r="B133" s="93" t="s">
        <v>155</v>
      </c>
      <c r="C133" s="90" t="s">
        <v>156</v>
      </c>
      <c r="D133" s="95">
        <v>2280</v>
      </c>
      <c r="E133" s="20" t="s">
        <v>302</v>
      </c>
      <c r="F133" s="12">
        <v>0</v>
      </c>
      <c r="G133" s="35" t="s">
        <v>157</v>
      </c>
      <c r="H133" s="35" t="s">
        <v>158</v>
      </c>
      <c r="I133" s="9" t="s">
        <v>143</v>
      </c>
      <c r="J133" s="35" t="s">
        <v>159</v>
      </c>
      <c r="K133" s="9" t="s">
        <v>301</v>
      </c>
      <c r="L133" s="9">
        <v>1338</v>
      </c>
      <c r="M133" s="9"/>
    </row>
    <row r="134" spans="1:13" ht="78" customHeight="1">
      <c r="A134" s="186" t="s">
        <v>163</v>
      </c>
      <c r="B134" s="189" t="s">
        <v>165</v>
      </c>
      <c r="C134" s="186" t="s">
        <v>129</v>
      </c>
      <c r="D134" s="192">
        <v>1885</v>
      </c>
      <c r="E134" s="40" t="s">
        <v>166</v>
      </c>
      <c r="F134" s="8">
        <v>3247.815</v>
      </c>
      <c r="G134" s="162" t="s">
        <v>125</v>
      </c>
      <c r="H134" s="162" t="s">
        <v>169</v>
      </c>
      <c r="I134" s="145" t="s">
        <v>143</v>
      </c>
      <c r="J134" s="162" t="s">
        <v>170</v>
      </c>
      <c r="K134" s="160" t="s">
        <v>315</v>
      </c>
      <c r="L134" s="145" t="s">
        <v>316</v>
      </c>
      <c r="M134" s="145"/>
    </row>
    <row r="135" spans="1:13" ht="30" customHeight="1">
      <c r="A135" s="187"/>
      <c r="B135" s="190"/>
      <c r="C135" s="187"/>
      <c r="D135" s="193"/>
      <c r="E135" s="17" t="s">
        <v>303</v>
      </c>
      <c r="F135" s="42">
        <v>1617.915</v>
      </c>
      <c r="G135" s="163"/>
      <c r="H135" s="163"/>
      <c r="I135" s="146"/>
      <c r="J135" s="163"/>
      <c r="K135" s="161"/>
      <c r="L135" s="146"/>
      <c r="M135" s="146"/>
    </row>
    <row r="136" spans="1:13" ht="30" customHeight="1">
      <c r="A136" s="187"/>
      <c r="B136" s="190"/>
      <c r="C136" s="187"/>
      <c r="D136" s="193"/>
      <c r="E136" s="40" t="s">
        <v>304</v>
      </c>
      <c r="F136" s="8">
        <v>1108.215</v>
      </c>
      <c r="G136" s="163"/>
      <c r="H136" s="163"/>
      <c r="I136" s="146"/>
      <c r="J136" s="163"/>
      <c r="K136" s="161"/>
      <c r="L136" s="146"/>
      <c r="M136" s="146"/>
    </row>
    <row r="137" spans="1:13" ht="30" customHeight="1">
      <c r="A137" s="187"/>
      <c r="B137" s="190"/>
      <c r="C137" s="187"/>
      <c r="D137" s="193"/>
      <c r="E137" s="40" t="s">
        <v>38</v>
      </c>
      <c r="F137" s="8">
        <v>205.5</v>
      </c>
      <c r="G137" s="163"/>
      <c r="H137" s="163"/>
      <c r="I137" s="146"/>
      <c r="J137" s="163"/>
      <c r="K137" s="161"/>
      <c r="L137" s="146"/>
      <c r="M137" s="146"/>
    </row>
    <row r="138" spans="1:13" ht="40.5" customHeight="1">
      <c r="A138" s="187"/>
      <c r="B138" s="190"/>
      <c r="C138" s="187"/>
      <c r="D138" s="193"/>
      <c r="E138" s="40" t="s">
        <v>262</v>
      </c>
      <c r="F138" s="8">
        <v>304.2</v>
      </c>
      <c r="G138" s="163"/>
      <c r="H138" s="163"/>
      <c r="I138" s="146"/>
      <c r="J138" s="163"/>
      <c r="K138" s="161"/>
      <c r="L138" s="146"/>
      <c r="M138" s="146"/>
    </row>
    <row r="139" spans="1:13" ht="16.5" customHeight="1">
      <c r="A139" s="187"/>
      <c r="B139" s="190"/>
      <c r="C139" s="187"/>
      <c r="D139" s="193"/>
      <c r="E139" s="17" t="s">
        <v>40</v>
      </c>
      <c r="F139" s="42">
        <v>1629.9</v>
      </c>
      <c r="G139" s="163"/>
      <c r="H139" s="163"/>
      <c r="I139" s="146"/>
      <c r="J139" s="163"/>
      <c r="K139" s="161"/>
      <c r="L139" s="146"/>
      <c r="M139" s="146"/>
    </row>
    <row r="140" spans="1:13" ht="22.5" customHeight="1">
      <c r="A140" s="187"/>
      <c r="B140" s="190"/>
      <c r="C140" s="187"/>
      <c r="D140" s="193"/>
      <c r="E140" s="40" t="s">
        <v>304</v>
      </c>
      <c r="F140" s="8">
        <v>1240.7</v>
      </c>
      <c r="G140" s="163"/>
      <c r="H140" s="163"/>
      <c r="I140" s="146"/>
      <c r="J140" s="163"/>
      <c r="K140" s="161"/>
      <c r="L140" s="146"/>
      <c r="M140" s="146"/>
    </row>
    <row r="141" spans="1:13" ht="30" customHeight="1">
      <c r="A141" s="187"/>
      <c r="B141" s="190"/>
      <c r="C141" s="187"/>
      <c r="D141" s="193"/>
      <c r="E141" s="40" t="s">
        <v>38</v>
      </c>
      <c r="F141" s="8">
        <v>213.2</v>
      </c>
      <c r="G141" s="163"/>
      <c r="H141" s="163"/>
      <c r="I141" s="146"/>
      <c r="J141" s="163"/>
      <c r="K141" s="161"/>
      <c r="L141" s="146"/>
      <c r="M141" s="146"/>
    </row>
    <row r="142" spans="1:13" ht="27.75" customHeight="1">
      <c r="A142" s="146"/>
      <c r="B142" s="190"/>
      <c r="C142" s="187"/>
      <c r="D142" s="193"/>
      <c r="E142" s="40" t="s">
        <v>262</v>
      </c>
      <c r="F142" s="8">
        <v>176</v>
      </c>
      <c r="G142" s="163"/>
      <c r="H142" s="163"/>
      <c r="I142" s="146"/>
      <c r="J142" s="163"/>
      <c r="K142" s="146"/>
      <c r="L142" s="146"/>
      <c r="M142" s="146"/>
    </row>
    <row r="143" spans="1:13" ht="29.25" customHeight="1" hidden="1">
      <c r="A143" s="146"/>
      <c r="B143" s="190"/>
      <c r="C143" s="187"/>
      <c r="D143" s="193"/>
      <c r="E143" s="5" t="s">
        <v>262</v>
      </c>
      <c r="F143" s="8">
        <v>205.5</v>
      </c>
      <c r="G143" s="163"/>
      <c r="H143" s="163"/>
      <c r="I143" s="146"/>
      <c r="J143" s="163"/>
      <c r="K143" s="146"/>
      <c r="L143" s="146"/>
      <c r="M143" s="146"/>
    </row>
    <row r="144" spans="1:13" ht="29.25" customHeight="1" hidden="1">
      <c r="A144" s="146"/>
      <c r="B144" s="190"/>
      <c r="C144" s="187"/>
      <c r="D144" s="193"/>
      <c r="E144" s="5" t="s">
        <v>9</v>
      </c>
      <c r="F144" s="12">
        <v>1240.7</v>
      </c>
      <c r="G144" s="163"/>
      <c r="H144" s="163"/>
      <c r="I144" s="146"/>
      <c r="J144" s="163"/>
      <c r="K144" s="146"/>
      <c r="L144" s="146"/>
      <c r="M144" s="146"/>
    </row>
    <row r="145" spans="1:13" ht="30" customHeight="1" hidden="1">
      <c r="A145" s="146"/>
      <c r="B145" s="190"/>
      <c r="C145" s="187"/>
      <c r="D145" s="193"/>
      <c r="E145" s="5" t="s">
        <v>38</v>
      </c>
      <c r="F145" s="8">
        <v>1240.7</v>
      </c>
      <c r="G145" s="163"/>
      <c r="H145" s="163"/>
      <c r="I145" s="146"/>
      <c r="J145" s="163"/>
      <c r="K145" s="146"/>
      <c r="L145" s="146"/>
      <c r="M145" s="146"/>
    </row>
    <row r="146" spans="1:13" ht="29.25" customHeight="1" hidden="1">
      <c r="A146" s="146"/>
      <c r="B146" s="190"/>
      <c r="C146" s="187"/>
      <c r="D146" s="193"/>
      <c r="E146" s="7" t="s">
        <v>168</v>
      </c>
      <c r="F146" s="39">
        <f>SUM(F147+F148+F149)</f>
        <v>1015400.32</v>
      </c>
      <c r="G146" s="163"/>
      <c r="H146" s="163"/>
      <c r="I146" s="146"/>
      <c r="J146" s="163"/>
      <c r="K146" s="146"/>
      <c r="L146" s="146"/>
      <c r="M146" s="146"/>
    </row>
    <row r="147" spans="1:13" ht="27.75" customHeight="1" hidden="1">
      <c r="A147" s="147"/>
      <c r="B147" s="191"/>
      <c r="C147" s="188"/>
      <c r="D147" s="194"/>
      <c r="E147" s="5" t="s">
        <v>9</v>
      </c>
      <c r="F147" s="8">
        <v>78328.2</v>
      </c>
      <c r="G147" s="164"/>
      <c r="H147" s="164"/>
      <c r="I147" s="147"/>
      <c r="J147" s="164"/>
      <c r="K147" s="147"/>
      <c r="L147" s="147"/>
      <c r="M147" s="147"/>
    </row>
    <row r="148" spans="1:13" ht="66.75" customHeight="1">
      <c r="A148" s="186" t="s">
        <v>164</v>
      </c>
      <c r="B148" s="189" t="s">
        <v>171</v>
      </c>
      <c r="C148" s="186" t="s">
        <v>172</v>
      </c>
      <c r="D148" s="192">
        <v>2196</v>
      </c>
      <c r="E148" s="20" t="s">
        <v>173</v>
      </c>
      <c r="F148" s="12">
        <v>858743.92</v>
      </c>
      <c r="G148" s="162" t="s">
        <v>174</v>
      </c>
      <c r="H148" s="162" t="s">
        <v>175</v>
      </c>
      <c r="I148" s="145" t="s">
        <v>176</v>
      </c>
      <c r="J148" s="162" t="s">
        <v>177</v>
      </c>
      <c r="K148" s="145" t="s">
        <v>446</v>
      </c>
      <c r="L148" s="145" t="s">
        <v>447</v>
      </c>
      <c r="M148" s="145"/>
    </row>
    <row r="149" spans="1:13" ht="10.5" customHeight="1">
      <c r="A149" s="187"/>
      <c r="B149" s="190"/>
      <c r="C149" s="187"/>
      <c r="D149" s="193"/>
      <c r="E149" s="206" t="s">
        <v>39</v>
      </c>
      <c r="F149" s="180">
        <v>78328.2</v>
      </c>
      <c r="G149" s="163"/>
      <c r="H149" s="163"/>
      <c r="I149" s="146"/>
      <c r="J149" s="163"/>
      <c r="K149" s="146"/>
      <c r="L149" s="146"/>
      <c r="M149" s="146"/>
    </row>
    <row r="150" spans="1:13" ht="11.25" customHeight="1">
      <c r="A150" s="187"/>
      <c r="B150" s="190"/>
      <c r="C150" s="187"/>
      <c r="D150" s="193"/>
      <c r="E150" s="225"/>
      <c r="F150" s="182"/>
      <c r="G150" s="163"/>
      <c r="H150" s="163"/>
      <c r="I150" s="146"/>
      <c r="J150" s="163"/>
      <c r="K150" s="146"/>
      <c r="L150" s="146"/>
      <c r="M150" s="146"/>
    </row>
    <row r="151" spans="1:13" ht="23.25" customHeight="1">
      <c r="A151" s="187"/>
      <c r="B151" s="190"/>
      <c r="C151" s="187"/>
      <c r="D151" s="193"/>
      <c r="E151" s="69" t="s">
        <v>321</v>
      </c>
      <c r="F151" s="9">
        <v>72199.1</v>
      </c>
      <c r="G151" s="163"/>
      <c r="H151" s="163"/>
      <c r="I151" s="146"/>
      <c r="J151" s="163"/>
      <c r="K151" s="146"/>
      <c r="L151" s="146"/>
      <c r="M151" s="146"/>
    </row>
    <row r="152" spans="1:13" ht="28.5" customHeight="1">
      <c r="A152" s="187"/>
      <c r="B152" s="190"/>
      <c r="C152" s="187"/>
      <c r="D152" s="193"/>
      <c r="E152" s="68" t="s">
        <v>322</v>
      </c>
      <c r="F152" s="9">
        <v>6129.1</v>
      </c>
      <c r="G152" s="163"/>
      <c r="H152" s="163"/>
      <c r="I152" s="146"/>
      <c r="J152" s="163"/>
      <c r="K152" s="146"/>
      <c r="L152" s="146"/>
      <c r="M152" s="146"/>
    </row>
    <row r="153" spans="1:13" ht="24" customHeight="1">
      <c r="A153" s="187"/>
      <c r="B153" s="190"/>
      <c r="C153" s="187"/>
      <c r="D153" s="193"/>
      <c r="E153" s="7" t="s">
        <v>40</v>
      </c>
      <c r="F153" s="12">
        <v>156135.88</v>
      </c>
      <c r="G153" s="163"/>
      <c r="H153" s="163"/>
      <c r="I153" s="146"/>
      <c r="J153" s="163"/>
      <c r="K153" s="146"/>
      <c r="L153" s="146"/>
      <c r="M153" s="146"/>
    </row>
    <row r="154" spans="1:13" ht="24" customHeight="1">
      <c r="A154" s="187"/>
      <c r="B154" s="190"/>
      <c r="C154" s="187"/>
      <c r="D154" s="193"/>
      <c r="E154" s="69" t="s">
        <v>321</v>
      </c>
      <c r="F154" s="8">
        <v>156135.88</v>
      </c>
      <c r="G154" s="163"/>
      <c r="H154" s="163"/>
      <c r="I154" s="146"/>
      <c r="J154" s="163"/>
      <c r="K154" s="146"/>
      <c r="L154" s="146"/>
      <c r="M154" s="146"/>
    </row>
    <row r="155" spans="1:13" ht="24" customHeight="1">
      <c r="A155" s="187"/>
      <c r="B155" s="190"/>
      <c r="C155" s="187"/>
      <c r="D155" s="193"/>
      <c r="E155" s="83" t="s">
        <v>69</v>
      </c>
      <c r="F155" s="12">
        <v>201510.54</v>
      </c>
      <c r="G155" s="163"/>
      <c r="H155" s="163"/>
      <c r="I155" s="146"/>
      <c r="J155" s="163"/>
      <c r="K155" s="146"/>
      <c r="L155" s="146"/>
      <c r="M155" s="146"/>
    </row>
    <row r="156" spans="1:13" ht="24" customHeight="1">
      <c r="A156" s="187"/>
      <c r="B156" s="190"/>
      <c r="C156" s="187"/>
      <c r="D156" s="193"/>
      <c r="E156" s="5" t="s">
        <v>321</v>
      </c>
      <c r="F156" s="8">
        <v>201510.54</v>
      </c>
      <c r="G156" s="163"/>
      <c r="H156" s="163"/>
      <c r="I156" s="146"/>
      <c r="J156" s="163"/>
      <c r="K156" s="146"/>
      <c r="L156" s="146"/>
      <c r="M156" s="146"/>
    </row>
    <row r="157" spans="1:13" ht="24" customHeight="1">
      <c r="A157" s="187"/>
      <c r="B157" s="190"/>
      <c r="C157" s="187"/>
      <c r="D157" s="193"/>
      <c r="E157" s="83" t="s">
        <v>70</v>
      </c>
      <c r="F157" s="12">
        <v>209267.5</v>
      </c>
      <c r="G157" s="163"/>
      <c r="H157" s="163"/>
      <c r="I157" s="146"/>
      <c r="J157" s="163"/>
      <c r="K157" s="146"/>
      <c r="L157" s="146"/>
      <c r="M157" s="146"/>
    </row>
    <row r="158" spans="1:13" ht="24" customHeight="1">
      <c r="A158" s="187"/>
      <c r="B158" s="190"/>
      <c r="C158" s="187"/>
      <c r="D158" s="193"/>
      <c r="E158" s="69" t="s">
        <v>321</v>
      </c>
      <c r="F158" s="8">
        <v>209267.5</v>
      </c>
      <c r="G158" s="163"/>
      <c r="H158" s="163"/>
      <c r="I158" s="146"/>
      <c r="J158" s="163"/>
      <c r="K158" s="146"/>
      <c r="L158" s="146"/>
      <c r="M158" s="146"/>
    </row>
    <row r="159" spans="1:13" ht="24" customHeight="1">
      <c r="A159" s="187"/>
      <c r="B159" s="190"/>
      <c r="C159" s="187"/>
      <c r="D159" s="193"/>
      <c r="E159" s="83" t="s">
        <v>189</v>
      </c>
      <c r="F159" s="12">
        <v>213501.8</v>
      </c>
      <c r="G159" s="163"/>
      <c r="H159" s="163"/>
      <c r="I159" s="146"/>
      <c r="J159" s="163"/>
      <c r="K159" s="146"/>
      <c r="L159" s="146"/>
      <c r="M159" s="146"/>
    </row>
    <row r="160" spans="1:13" ht="24" customHeight="1">
      <c r="A160" s="187"/>
      <c r="B160" s="190"/>
      <c r="C160" s="187"/>
      <c r="D160" s="193"/>
      <c r="E160" s="69" t="s">
        <v>321</v>
      </c>
      <c r="F160" s="87">
        <v>213501.8</v>
      </c>
      <c r="G160" s="163"/>
      <c r="H160" s="163"/>
      <c r="I160" s="146"/>
      <c r="J160" s="163"/>
      <c r="K160" s="146"/>
      <c r="L160" s="146"/>
      <c r="M160" s="146"/>
    </row>
    <row r="161" spans="1:13" ht="15.75" customHeight="1">
      <c r="A161" s="188"/>
      <c r="B161" s="191"/>
      <c r="C161" s="188"/>
      <c r="D161" s="194"/>
      <c r="F161" s="11"/>
      <c r="G161" s="164"/>
      <c r="H161" s="164"/>
      <c r="I161" s="147"/>
      <c r="J161" s="164"/>
      <c r="K161" s="147"/>
      <c r="L161" s="147"/>
      <c r="M161" s="147"/>
    </row>
    <row r="162" spans="1:13" ht="2.25" customHeight="1" hidden="1">
      <c r="A162" s="10"/>
      <c r="B162" s="2"/>
      <c r="C162" s="10"/>
      <c r="D162" s="43"/>
      <c r="E162" s="10"/>
      <c r="F162" s="45" t="s">
        <v>200</v>
      </c>
      <c r="G162" s="10"/>
      <c r="H162" s="10"/>
      <c r="I162" s="10"/>
      <c r="J162" s="10"/>
      <c r="K162" s="10"/>
      <c r="L162" s="10"/>
      <c r="M162" s="10"/>
    </row>
    <row r="163" spans="1:13" ht="15.75" customHeight="1" hidden="1">
      <c r="A163" s="10"/>
      <c r="B163" s="2"/>
      <c r="C163" s="10"/>
      <c r="D163" s="43"/>
      <c r="E163" s="10"/>
      <c r="F163" s="46">
        <v>551</v>
      </c>
      <c r="G163" s="10"/>
      <c r="H163" s="10"/>
      <c r="I163" s="10"/>
      <c r="J163" s="10"/>
      <c r="K163" s="10"/>
      <c r="L163" s="10"/>
      <c r="M163" s="10"/>
    </row>
    <row r="164" spans="1:13" ht="79.5" customHeight="1">
      <c r="A164" s="212" t="s">
        <v>178</v>
      </c>
      <c r="B164" s="222" t="s">
        <v>179</v>
      </c>
      <c r="C164" s="229">
        <v>40623</v>
      </c>
      <c r="D164" s="226">
        <v>447</v>
      </c>
      <c r="E164" s="44" t="s">
        <v>180</v>
      </c>
      <c r="F164" s="46">
        <v>821</v>
      </c>
      <c r="G164" s="210" t="s">
        <v>181</v>
      </c>
      <c r="H164" s="210" t="s">
        <v>182</v>
      </c>
      <c r="I164" s="209" t="s">
        <v>143</v>
      </c>
      <c r="J164" s="210" t="s">
        <v>183</v>
      </c>
      <c r="K164" s="219">
        <v>41152</v>
      </c>
      <c r="L164" s="209">
        <v>1610</v>
      </c>
      <c r="M164" s="209"/>
    </row>
    <row r="165" spans="1:13" ht="17.25" customHeight="1">
      <c r="A165" s="187"/>
      <c r="B165" s="223"/>
      <c r="C165" s="230"/>
      <c r="D165" s="227"/>
      <c r="E165" s="5" t="s">
        <v>39</v>
      </c>
      <c r="F165" s="45">
        <v>551</v>
      </c>
      <c r="G165" s="220"/>
      <c r="H165" s="169"/>
      <c r="I165" s="146"/>
      <c r="J165" s="169"/>
      <c r="K165" s="146"/>
      <c r="L165" s="146"/>
      <c r="M165" s="146"/>
    </row>
    <row r="166" spans="1:13" ht="38.25" customHeight="1">
      <c r="A166" s="188"/>
      <c r="B166" s="224"/>
      <c r="C166" s="231"/>
      <c r="D166" s="228"/>
      <c r="E166" s="5" t="s">
        <v>40</v>
      </c>
      <c r="F166" s="45">
        <v>270</v>
      </c>
      <c r="G166" s="221"/>
      <c r="H166" s="179"/>
      <c r="I166" s="147"/>
      <c r="J166" s="179"/>
      <c r="K166" s="147"/>
      <c r="L166" s="147"/>
      <c r="M166" s="147"/>
    </row>
    <row r="167" spans="1:13" ht="44.25" customHeight="1">
      <c r="A167" s="212" t="s">
        <v>184</v>
      </c>
      <c r="B167" s="222" t="s">
        <v>270</v>
      </c>
      <c r="C167" s="229">
        <v>40638</v>
      </c>
      <c r="D167" s="226">
        <v>600</v>
      </c>
      <c r="E167" s="44" t="s">
        <v>272</v>
      </c>
      <c r="F167" s="45">
        <v>28085.678</v>
      </c>
      <c r="G167" s="210" t="s">
        <v>185</v>
      </c>
      <c r="H167" s="210" t="s">
        <v>305</v>
      </c>
      <c r="I167" s="209" t="s">
        <v>271</v>
      </c>
      <c r="J167" s="209" t="s">
        <v>273</v>
      </c>
      <c r="K167" s="209" t="s">
        <v>401</v>
      </c>
      <c r="L167" s="209" t="s">
        <v>400</v>
      </c>
      <c r="M167" s="209"/>
    </row>
    <row r="168" spans="1:13" ht="20.25" customHeight="1">
      <c r="A168" s="131"/>
      <c r="B168" s="223"/>
      <c r="C168" s="230"/>
      <c r="D168" s="227"/>
      <c r="E168" s="50" t="s">
        <v>140</v>
      </c>
      <c r="F168" s="45">
        <v>3643.41</v>
      </c>
      <c r="G168" s="220"/>
      <c r="H168" s="153"/>
      <c r="I168" s="131"/>
      <c r="J168" s="131"/>
      <c r="K168" s="131"/>
      <c r="L168" s="131"/>
      <c r="M168" s="131"/>
    </row>
    <row r="169" spans="1:13" ht="30" customHeight="1">
      <c r="A169" s="131"/>
      <c r="B169" s="223"/>
      <c r="C169" s="230"/>
      <c r="D169" s="227"/>
      <c r="E169" s="44" t="s">
        <v>215</v>
      </c>
      <c r="F169" s="51">
        <v>1296.2</v>
      </c>
      <c r="G169" s="220"/>
      <c r="H169" s="153"/>
      <c r="I169" s="131"/>
      <c r="J169" s="131"/>
      <c r="K169" s="131"/>
      <c r="L169" s="131"/>
      <c r="M169" s="131"/>
    </row>
    <row r="170" spans="1:13" ht="37.5" customHeight="1">
      <c r="A170" s="131"/>
      <c r="B170" s="223"/>
      <c r="C170" s="230"/>
      <c r="D170" s="227"/>
      <c r="E170" s="44" t="s">
        <v>37</v>
      </c>
      <c r="F170" s="51">
        <v>2347.1</v>
      </c>
      <c r="G170" s="220"/>
      <c r="H170" s="153"/>
      <c r="I170" s="131"/>
      <c r="J170" s="131"/>
      <c r="K170" s="131"/>
      <c r="L170" s="131"/>
      <c r="M170" s="131"/>
    </row>
    <row r="171" spans="1:13" ht="20.25" customHeight="1">
      <c r="A171" s="131"/>
      <c r="B171" s="223"/>
      <c r="C171" s="230"/>
      <c r="D171" s="227"/>
      <c r="E171" s="50" t="s">
        <v>141</v>
      </c>
      <c r="F171" s="45">
        <v>24442.265</v>
      </c>
      <c r="G171" s="220"/>
      <c r="H171" s="153"/>
      <c r="I171" s="131"/>
      <c r="J171" s="131"/>
      <c r="K171" s="131"/>
      <c r="L171" s="131"/>
      <c r="M171" s="131"/>
    </row>
    <row r="172" spans="1:13" ht="32.25" customHeight="1">
      <c r="A172" s="131"/>
      <c r="B172" s="223"/>
      <c r="C172" s="230"/>
      <c r="D172" s="227"/>
      <c r="E172" s="44" t="s">
        <v>215</v>
      </c>
      <c r="F172" s="78">
        <v>9307.783</v>
      </c>
      <c r="G172" s="220"/>
      <c r="H172" s="153"/>
      <c r="I172" s="131"/>
      <c r="J172" s="131"/>
      <c r="K172" s="131"/>
      <c r="L172" s="131"/>
      <c r="M172" s="131"/>
    </row>
    <row r="173" spans="1:13" ht="38.25" customHeight="1">
      <c r="A173" s="132"/>
      <c r="B173" s="224"/>
      <c r="C173" s="231"/>
      <c r="D173" s="228"/>
      <c r="E173" s="44" t="s">
        <v>37</v>
      </c>
      <c r="F173" s="8">
        <v>15134.481</v>
      </c>
      <c r="G173" s="221"/>
      <c r="H173" s="154"/>
      <c r="I173" s="132"/>
      <c r="J173" s="132"/>
      <c r="K173" s="132"/>
      <c r="L173" s="132"/>
      <c r="M173" s="132"/>
    </row>
    <row r="174" spans="1:13" ht="82.5" customHeight="1">
      <c r="A174" s="186" t="s">
        <v>186</v>
      </c>
      <c r="B174" s="189" t="s">
        <v>228</v>
      </c>
      <c r="C174" s="232">
        <v>40669</v>
      </c>
      <c r="D174" s="192" t="s">
        <v>187</v>
      </c>
      <c r="E174" s="47" t="s">
        <v>188</v>
      </c>
      <c r="F174" s="12">
        <v>341059.705</v>
      </c>
      <c r="G174" s="162" t="s">
        <v>306</v>
      </c>
      <c r="H174" s="235" t="s">
        <v>307</v>
      </c>
      <c r="I174" s="145" t="s">
        <v>190</v>
      </c>
      <c r="J174" s="145" t="s">
        <v>363</v>
      </c>
      <c r="K174" s="145" t="s">
        <v>354</v>
      </c>
      <c r="L174" s="145" t="s">
        <v>353</v>
      </c>
      <c r="M174" s="145"/>
    </row>
    <row r="175" spans="1:13" ht="17.25" customHeight="1">
      <c r="A175" s="187"/>
      <c r="B175" s="190"/>
      <c r="C175" s="233"/>
      <c r="D175" s="193"/>
      <c r="E175" s="83" t="s">
        <v>39</v>
      </c>
      <c r="F175" s="12">
        <v>15715.2</v>
      </c>
      <c r="G175" s="163"/>
      <c r="H175" s="236"/>
      <c r="I175" s="146"/>
      <c r="J175" s="146"/>
      <c r="K175" s="146"/>
      <c r="L175" s="146"/>
      <c r="M175" s="146"/>
    </row>
    <row r="176" spans="1:13" ht="24.75" customHeight="1">
      <c r="A176" s="187"/>
      <c r="B176" s="190"/>
      <c r="C176" s="233"/>
      <c r="D176" s="193"/>
      <c r="E176" s="44" t="s">
        <v>215</v>
      </c>
      <c r="F176" s="8">
        <v>15715.2</v>
      </c>
      <c r="G176" s="163"/>
      <c r="H176" s="236"/>
      <c r="I176" s="146"/>
      <c r="J176" s="146"/>
      <c r="K176" s="146"/>
      <c r="L176" s="146"/>
      <c r="M176" s="146"/>
    </row>
    <row r="177" spans="1:13" ht="18.75" customHeight="1">
      <c r="A177" s="187"/>
      <c r="B177" s="190"/>
      <c r="C177" s="233"/>
      <c r="D177" s="193"/>
      <c r="E177" s="83" t="s">
        <v>40</v>
      </c>
      <c r="F177" s="12">
        <v>91984.36</v>
      </c>
      <c r="G177" s="163"/>
      <c r="H177" s="236"/>
      <c r="I177" s="146"/>
      <c r="J177" s="146"/>
      <c r="K177" s="146"/>
      <c r="L177" s="146"/>
      <c r="M177" s="146"/>
    </row>
    <row r="178" spans="1:13" ht="26.25" customHeight="1">
      <c r="A178" s="187"/>
      <c r="B178" s="190"/>
      <c r="C178" s="233"/>
      <c r="D178" s="193"/>
      <c r="E178" s="84" t="s">
        <v>38</v>
      </c>
      <c r="F178" s="8">
        <v>1500</v>
      </c>
      <c r="G178" s="163"/>
      <c r="H178" s="236"/>
      <c r="I178" s="146"/>
      <c r="J178" s="146"/>
      <c r="K178" s="146"/>
      <c r="L178" s="146"/>
      <c r="M178" s="146"/>
    </row>
    <row r="179" spans="1:13" ht="24" customHeight="1">
      <c r="A179" s="187"/>
      <c r="B179" s="190"/>
      <c r="C179" s="233"/>
      <c r="D179" s="193"/>
      <c r="E179" s="44" t="s">
        <v>215</v>
      </c>
      <c r="F179" s="8">
        <v>44434.36</v>
      </c>
      <c r="G179" s="163"/>
      <c r="H179" s="236"/>
      <c r="I179" s="146"/>
      <c r="J179" s="146"/>
      <c r="K179" s="146"/>
      <c r="L179" s="146"/>
      <c r="M179" s="146"/>
    </row>
    <row r="180" spans="1:13" ht="18.75" customHeight="1">
      <c r="A180" s="187"/>
      <c r="B180" s="190"/>
      <c r="C180" s="233"/>
      <c r="D180" s="193"/>
      <c r="E180" s="48" t="s">
        <v>362</v>
      </c>
      <c r="F180" s="8">
        <v>46050</v>
      </c>
      <c r="G180" s="163"/>
      <c r="H180" s="236"/>
      <c r="I180" s="146"/>
      <c r="J180" s="146"/>
      <c r="K180" s="146"/>
      <c r="L180" s="146"/>
      <c r="M180" s="146"/>
    </row>
    <row r="181" spans="1:13" ht="20.25" customHeight="1">
      <c r="A181" s="187"/>
      <c r="B181" s="190"/>
      <c r="C181" s="233"/>
      <c r="D181" s="193"/>
      <c r="E181" s="83" t="s">
        <v>69</v>
      </c>
      <c r="F181" s="12">
        <v>93767.715</v>
      </c>
      <c r="G181" s="163"/>
      <c r="H181" s="236"/>
      <c r="I181" s="146"/>
      <c r="J181" s="146"/>
      <c r="K181" s="146"/>
      <c r="L181" s="146"/>
      <c r="M181" s="146"/>
    </row>
    <row r="182" spans="1:13" ht="26.25" customHeight="1">
      <c r="A182" s="187"/>
      <c r="B182" s="190"/>
      <c r="C182" s="233"/>
      <c r="D182" s="193"/>
      <c r="E182" s="84" t="s">
        <v>38</v>
      </c>
      <c r="F182" s="8">
        <v>5000</v>
      </c>
      <c r="G182" s="163"/>
      <c r="H182" s="236"/>
      <c r="I182" s="146"/>
      <c r="J182" s="146"/>
      <c r="K182" s="146"/>
      <c r="L182" s="146"/>
      <c r="M182" s="146"/>
    </row>
    <row r="183" spans="1:13" ht="26.25" customHeight="1">
      <c r="A183" s="187"/>
      <c r="B183" s="190"/>
      <c r="C183" s="233"/>
      <c r="D183" s="193"/>
      <c r="E183" s="44" t="s">
        <v>215</v>
      </c>
      <c r="F183" s="8">
        <v>86522.715</v>
      </c>
      <c r="G183" s="163"/>
      <c r="H183" s="236"/>
      <c r="I183" s="146"/>
      <c r="J183" s="146"/>
      <c r="K183" s="146"/>
      <c r="L183" s="146"/>
      <c r="M183" s="146"/>
    </row>
    <row r="184" spans="1:13" ht="24.75" customHeight="1">
      <c r="A184" s="187"/>
      <c r="B184" s="190"/>
      <c r="C184" s="233"/>
      <c r="D184" s="193"/>
      <c r="E184" s="48" t="s">
        <v>362</v>
      </c>
      <c r="F184" s="8">
        <v>2245</v>
      </c>
      <c r="G184" s="163"/>
      <c r="H184" s="236"/>
      <c r="I184" s="146"/>
      <c r="J184" s="146"/>
      <c r="K184" s="146"/>
      <c r="L184" s="146"/>
      <c r="M184" s="146"/>
    </row>
    <row r="185" spans="1:13" ht="17.25" customHeight="1">
      <c r="A185" s="187"/>
      <c r="B185" s="190"/>
      <c r="C185" s="233"/>
      <c r="D185" s="193"/>
      <c r="E185" s="83" t="s">
        <v>70</v>
      </c>
      <c r="F185" s="39">
        <v>70716.715</v>
      </c>
      <c r="G185" s="163"/>
      <c r="H185" s="236"/>
      <c r="I185" s="146"/>
      <c r="J185" s="146"/>
      <c r="K185" s="146"/>
      <c r="L185" s="146"/>
      <c r="M185" s="146"/>
    </row>
    <row r="186" spans="1:13" ht="22.5" customHeight="1">
      <c r="A186" s="187"/>
      <c r="B186" s="190"/>
      <c r="C186" s="233"/>
      <c r="D186" s="193"/>
      <c r="E186" s="84" t="s">
        <v>38</v>
      </c>
      <c r="F186" s="78">
        <v>5500</v>
      </c>
      <c r="G186" s="163"/>
      <c r="H186" s="236"/>
      <c r="I186" s="146"/>
      <c r="J186" s="146"/>
      <c r="K186" s="146"/>
      <c r="L186" s="146"/>
      <c r="M186" s="146"/>
    </row>
    <row r="187" spans="1:13" ht="25.5" customHeight="1">
      <c r="A187" s="187"/>
      <c r="B187" s="190"/>
      <c r="C187" s="233"/>
      <c r="D187" s="193"/>
      <c r="E187" s="44" t="s">
        <v>215</v>
      </c>
      <c r="F187" s="78">
        <v>62013.715</v>
      </c>
      <c r="G187" s="163"/>
      <c r="H187" s="236"/>
      <c r="I187" s="146"/>
      <c r="J187" s="146"/>
      <c r="K187" s="146"/>
      <c r="L187" s="146"/>
      <c r="M187" s="146"/>
    </row>
    <row r="188" spans="1:13" ht="17.25" customHeight="1">
      <c r="A188" s="187"/>
      <c r="B188" s="190"/>
      <c r="C188" s="233"/>
      <c r="D188" s="193"/>
      <c r="E188" s="48" t="s">
        <v>362</v>
      </c>
      <c r="F188" s="78">
        <v>3203</v>
      </c>
      <c r="G188" s="163"/>
      <c r="H188" s="236"/>
      <c r="I188" s="146"/>
      <c r="J188" s="146"/>
      <c r="K188" s="146"/>
      <c r="L188" s="146"/>
      <c r="M188" s="146"/>
    </row>
    <row r="189" spans="1:13" ht="15" customHeight="1">
      <c r="A189" s="187"/>
      <c r="B189" s="190"/>
      <c r="C189" s="233"/>
      <c r="D189" s="193"/>
      <c r="E189" s="83" t="s">
        <v>189</v>
      </c>
      <c r="F189" s="39">
        <v>68875.72</v>
      </c>
      <c r="G189" s="163"/>
      <c r="H189" s="236"/>
      <c r="I189" s="146"/>
      <c r="J189" s="146"/>
      <c r="K189" s="146"/>
      <c r="L189" s="146"/>
      <c r="M189" s="146"/>
    </row>
    <row r="190" spans="1:13" ht="24.75" customHeight="1">
      <c r="A190" s="187"/>
      <c r="B190" s="190"/>
      <c r="C190" s="233"/>
      <c r="D190" s="193"/>
      <c r="E190" s="84" t="s">
        <v>38</v>
      </c>
      <c r="F190" s="78">
        <v>5500</v>
      </c>
      <c r="G190" s="163"/>
      <c r="H190" s="236"/>
      <c r="I190" s="146"/>
      <c r="J190" s="146"/>
      <c r="K190" s="146"/>
      <c r="L190" s="146"/>
      <c r="M190" s="146"/>
    </row>
    <row r="191" spans="1:13" ht="26.25" customHeight="1">
      <c r="A191" s="187"/>
      <c r="B191" s="190"/>
      <c r="C191" s="233"/>
      <c r="D191" s="193"/>
      <c r="E191" s="44" t="s">
        <v>215</v>
      </c>
      <c r="F191" s="78">
        <v>59173.715</v>
      </c>
      <c r="G191" s="163"/>
      <c r="H191" s="236"/>
      <c r="I191" s="146"/>
      <c r="J191" s="146"/>
      <c r="K191" s="146"/>
      <c r="L191" s="146"/>
      <c r="M191" s="146"/>
    </row>
    <row r="192" spans="1:13" ht="25.5" customHeight="1">
      <c r="A192" s="188"/>
      <c r="B192" s="191"/>
      <c r="C192" s="234"/>
      <c r="D192" s="194"/>
      <c r="E192" s="48" t="s">
        <v>362</v>
      </c>
      <c r="F192" s="8">
        <v>4202</v>
      </c>
      <c r="G192" s="164"/>
      <c r="H192" s="237"/>
      <c r="I192" s="147"/>
      <c r="J192" s="147"/>
      <c r="K192" s="147"/>
      <c r="L192" s="147"/>
      <c r="M192" s="147"/>
    </row>
    <row r="193" spans="1:13" ht="76.5" customHeight="1">
      <c r="A193" s="186" t="s">
        <v>191</v>
      </c>
      <c r="B193" s="189" t="s">
        <v>229</v>
      </c>
      <c r="C193" s="232">
        <v>40694</v>
      </c>
      <c r="D193" s="192">
        <v>1050</v>
      </c>
      <c r="E193" s="49" t="s">
        <v>192</v>
      </c>
      <c r="F193" s="75">
        <v>190323.35</v>
      </c>
      <c r="G193" s="162" t="s">
        <v>194</v>
      </c>
      <c r="H193" s="162" t="s">
        <v>195</v>
      </c>
      <c r="I193" s="145" t="s">
        <v>143</v>
      </c>
      <c r="J193" s="145" t="s">
        <v>196</v>
      </c>
      <c r="K193" s="160" t="s">
        <v>388</v>
      </c>
      <c r="L193" s="145" t="s">
        <v>389</v>
      </c>
      <c r="M193" s="145"/>
    </row>
    <row r="194" spans="1:13" ht="27" customHeight="1">
      <c r="A194" s="187"/>
      <c r="B194" s="190"/>
      <c r="C194" s="233"/>
      <c r="D194" s="193"/>
      <c r="E194" s="7" t="s">
        <v>167</v>
      </c>
      <c r="F194" s="12">
        <v>92577.15</v>
      </c>
      <c r="G194" s="163"/>
      <c r="H194" s="163"/>
      <c r="I194" s="146"/>
      <c r="J194" s="146"/>
      <c r="K194" s="146"/>
      <c r="L194" s="146"/>
      <c r="M194" s="146"/>
    </row>
    <row r="195" spans="1:13" ht="26.25" customHeight="1">
      <c r="A195" s="187"/>
      <c r="B195" s="190"/>
      <c r="C195" s="233"/>
      <c r="D195" s="193"/>
      <c r="E195" s="5" t="s">
        <v>193</v>
      </c>
      <c r="F195" s="8">
        <v>91727.15</v>
      </c>
      <c r="G195" s="163"/>
      <c r="H195" s="163"/>
      <c r="I195" s="146"/>
      <c r="J195" s="146"/>
      <c r="K195" s="146"/>
      <c r="L195" s="146"/>
      <c r="M195" s="146"/>
    </row>
    <row r="196" spans="1:13" ht="25.5">
      <c r="A196" s="187"/>
      <c r="B196" s="190"/>
      <c r="C196" s="233"/>
      <c r="D196" s="193"/>
      <c r="E196" s="5" t="s">
        <v>9</v>
      </c>
      <c r="F196" s="8">
        <v>850</v>
      </c>
      <c r="G196" s="163"/>
      <c r="H196" s="163"/>
      <c r="I196" s="146"/>
      <c r="J196" s="146"/>
      <c r="K196" s="146"/>
      <c r="L196" s="146"/>
      <c r="M196" s="146"/>
    </row>
    <row r="197" spans="1:13" ht="17.25" customHeight="1">
      <c r="A197" s="187"/>
      <c r="B197" s="190"/>
      <c r="C197" s="233"/>
      <c r="D197" s="193"/>
      <c r="E197" s="7" t="s">
        <v>168</v>
      </c>
      <c r="F197" s="12">
        <v>97746.2</v>
      </c>
      <c r="G197" s="163"/>
      <c r="H197" s="163"/>
      <c r="I197" s="146"/>
      <c r="J197" s="146"/>
      <c r="K197" s="146"/>
      <c r="L197" s="146"/>
      <c r="M197" s="146"/>
    </row>
    <row r="198" spans="1:13" ht="23.25" customHeight="1">
      <c r="A198" s="187"/>
      <c r="B198" s="190"/>
      <c r="C198" s="233"/>
      <c r="D198" s="193"/>
      <c r="E198" s="5" t="s">
        <v>193</v>
      </c>
      <c r="F198" s="74">
        <v>40387.78</v>
      </c>
      <c r="G198" s="163"/>
      <c r="H198" s="163"/>
      <c r="I198" s="146"/>
      <c r="J198" s="146"/>
      <c r="K198" s="146"/>
      <c r="L198" s="146"/>
      <c r="M198" s="146"/>
    </row>
    <row r="199" spans="1:13" ht="23.25" customHeight="1">
      <c r="A199" s="187"/>
      <c r="B199" s="190"/>
      <c r="C199" s="233"/>
      <c r="D199" s="193"/>
      <c r="E199" s="5" t="s">
        <v>324</v>
      </c>
      <c r="F199" s="74">
        <v>53910.24</v>
      </c>
      <c r="G199" s="163"/>
      <c r="H199" s="163"/>
      <c r="I199" s="146"/>
      <c r="J199" s="146"/>
      <c r="K199" s="146"/>
      <c r="L199" s="146"/>
      <c r="M199" s="146"/>
    </row>
    <row r="200" spans="1:13" ht="23.25" customHeight="1">
      <c r="A200" s="187"/>
      <c r="B200" s="190"/>
      <c r="C200" s="233"/>
      <c r="D200" s="193"/>
      <c r="E200" s="5" t="s">
        <v>38</v>
      </c>
      <c r="F200" s="74">
        <v>928.8</v>
      </c>
      <c r="G200" s="163"/>
      <c r="H200" s="163"/>
      <c r="I200" s="146"/>
      <c r="J200" s="146"/>
      <c r="K200" s="146"/>
      <c r="L200" s="146"/>
      <c r="M200" s="146"/>
    </row>
    <row r="201" spans="1:13" ht="25.5">
      <c r="A201" s="188"/>
      <c r="B201" s="191"/>
      <c r="C201" s="234"/>
      <c r="D201" s="194"/>
      <c r="E201" s="5" t="s">
        <v>9</v>
      </c>
      <c r="F201" s="8">
        <v>2519.38</v>
      </c>
      <c r="G201" s="164"/>
      <c r="H201" s="164"/>
      <c r="I201" s="147"/>
      <c r="J201" s="147"/>
      <c r="K201" s="147"/>
      <c r="L201" s="147"/>
      <c r="M201" s="147"/>
    </row>
    <row r="202" spans="1:13" ht="84" customHeight="1">
      <c r="A202" s="145" t="s">
        <v>202</v>
      </c>
      <c r="B202" s="121" t="s">
        <v>230</v>
      </c>
      <c r="C202" s="160">
        <v>40857</v>
      </c>
      <c r="D202" s="145">
        <v>2055</v>
      </c>
      <c r="E202" s="89" t="s">
        <v>192</v>
      </c>
      <c r="F202" s="12">
        <v>52398.42</v>
      </c>
      <c r="G202" s="145" t="s">
        <v>206</v>
      </c>
      <c r="H202" s="152" t="s">
        <v>207</v>
      </c>
      <c r="I202" s="151" t="s">
        <v>208</v>
      </c>
      <c r="J202" s="148" t="s">
        <v>209</v>
      </c>
      <c r="K202" s="151" t="s">
        <v>396</v>
      </c>
      <c r="L202" s="151" t="s">
        <v>395</v>
      </c>
      <c r="M202" s="148"/>
    </row>
    <row r="203" spans="1:13" ht="12.75" customHeight="1">
      <c r="A203" s="146"/>
      <c r="B203" s="122"/>
      <c r="C203" s="161"/>
      <c r="D203" s="146"/>
      <c r="E203" s="7" t="s">
        <v>168</v>
      </c>
      <c r="F203" s="12">
        <v>14655.72</v>
      </c>
      <c r="G203" s="146"/>
      <c r="H203" s="169"/>
      <c r="I203" s="151"/>
      <c r="J203" s="149"/>
      <c r="K203" s="151"/>
      <c r="L203" s="151"/>
      <c r="M203" s="149"/>
    </row>
    <row r="204" spans="1:13" ht="12.75" customHeight="1">
      <c r="A204" s="146"/>
      <c r="B204" s="122"/>
      <c r="C204" s="161"/>
      <c r="D204" s="146"/>
      <c r="E204" s="5" t="s">
        <v>131</v>
      </c>
      <c r="F204" s="8">
        <v>8938.52</v>
      </c>
      <c r="G204" s="146"/>
      <c r="H204" s="169"/>
      <c r="I204" s="151"/>
      <c r="J204" s="149"/>
      <c r="K204" s="151"/>
      <c r="L204" s="151"/>
      <c r="M204" s="149"/>
    </row>
    <row r="205" spans="1:13" ht="12.75" customHeight="1">
      <c r="A205" s="146"/>
      <c r="B205" s="122"/>
      <c r="C205" s="161"/>
      <c r="D205" s="146"/>
      <c r="E205" s="5" t="s">
        <v>203</v>
      </c>
      <c r="F205" s="8">
        <v>4277.3</v>
      </c>
      <c r="G205" s="146"/>
      <c r="H205" s="169"/>
      <c r="I205" s="151"/>
      <c r="J205" s="149"/>
      <c r="K205" s="151"/>
      <c r="L205" s="151"/>
      <c r="M205" s="149"/>
    </row>
    <row r="206" spans="1:13" ht="25.5">
      <c r="A206" s="146"/>
      <c r="B206" s="122"/>
      <c r="C206" s="161"/>
      <c r="D206" s="146"/>
      <c r="E206" s="5" t="s">
        <v>38</v>
      </c>
      <c r="F206" s="8">
        <v>1290.9</v>
      </c>
      <c r="G206" s="146"/>
      <c r="H206" s="169"/>
      <c r="I206" s="151"/>
      <c r="J206" s="149"/>
      <c r="K206" s="151"/>
      <c r="L206" s="151"/>
      <c r="M206" s="149"/>
    </row>
    <row r="207" spans="1:13" ht="25.5">
      <c r="A207" s="146"/>
      <c r="B207" s="122"/>
      <c r="C207" s="161"/>
      <c r="D207" s="146"/>
      <c r="E207" s="5" t="s">
        <v>397</v>
      </c>
      <c r="F207" s="65">
        <v>149</v>
      </c>
      <c r="G207" s="146"/>
      <c r="H207" s="169"/>
      <c r="I207" s="151"/>
      <c r="J207" s="149"/>
      <c r="K207" s="151"/>
      <c r="L207" s="151"/>
      <c r="M207" s="149"/>
    </row>
    <row r="208" spans="1:13" ht="12.75" customHeight="1">
      <c r="A208" s="146"/>
      <c r="B208" s="122"/>
      <c r="C208" s="161"/>
      <c r="D208" s="146"/>
      <c r="E208" s="7" t="s">
        <v>284</v>
      </c>
      <c r="F208" s="12">
        <v>11744.3</v>
      </c>
      <c r="G208" s="146"/>
      <c r="H208" s="169"/>
      <c r="I208" s="151"/>
      <c r="J208" s="149"/>
      <c r="K208" s="151"/>
      <c r="L208" s="151"/>
      <c r="M208" s="149"/>
    </row>
    <row r="209" spans="1:13" ht="12.75" customHeight="1">
      <c r="A209" s="146"/>
      <c r="B209" s="122"/>
      <c r="C209" s="161"/>
      <c r="D209" s="146"/>
      <c r="E209" s="5" t="s">
        <v>131</v>
      </c>
      <c r="F209" s="66">
        <v>9122.6</v>
      </c>
      <c r="G209" s="146"/>
      <c r="H209" s="169"/>
      <c r="I209" s="151"/>
      <c r="J209" s="149"/>
      <c r="K209" s="151"/>
      <c r="L209" s="151"/>
      <c r="M209" s="149"/>
    </row>
    <row r="210" spans="1:13" ht="12.75" customHeight="1">
      <c r="A210" s="146"/>
      <c r="B210" s="122"/>
      <c r="C210" s="161"/>
      <c r="D210" s="146"/>
      <c r="E210" s="5" t="s">
        <v>203</v>
      </c>
      <c r="F210" s="66">
        <v>1586.3</v>
      </c>
      <c r="G210" s="146"/>
      <c r="H210" s="169"/>
      <c r="I210" s="151"/>
      <c r="J210" s="149"/>
      <c r="K210" s="151"/>
      <c r="L210" s="151"/>
      <c r="M210" s="149"/>
    </row>
    <row r="211" spans="1:13" ht="25.5">
      <c r="A211" s="146"/>
      <c r="B211" s="122"/>
      <c r="C211" s="161"/>
      <c r="D211" s="146"/>
      <c r="E211" s="5" t="s">
        <v>38</v>
      </c>
      <c r="F211" s="66">
        <v>741.4</v>
      </c>
      <c r="G211" s="146"/>
      <c r="H211" s="169"/>
      <c r="I211" s="151"/>
      <c r="J211" s="149"/>
      <c r="K211" s="151"/>
      <c r="L211" s="151"/>
      <c r="M211" s="149"/>
    </row>
    <row r="212" spans="1:13" ht="25.5">
      <c r="A212" s="146"/>
      <c r="B212" s="122"/>
      <c r="C212" s="161"/>
      <c r="D212" s="146"/>
      <c r="E212" s="5" t="s">
        <v>398</v>
      </c>
      <c r="F212" s="66">
        <v>294</v>
      </c>
      <c r="G212" s="146"/>
      <c r="H212" s="169"/>
      <c r="I212" s="151"/>
      <c r="J212" s="149"/>
      <c r="K212" s="151"/>
      <c r="L212" s="151"/>
      <c r="M212" s="149"/>
    </row>
    <row r="213" spans="1:13" ht="12.75">
      <c r="A213" s="146"/>
      <c r="B213" s="122"/>
      <c r="C213" s="161"/>
      <c r="D213" s="146"/>
      <c r="E213" s="7" t="s">
        <v>286</v>
      </c>
      <c r="F213" s="102">
        <v>19094.1</v>
      </c>
      <c r="G213" s="146"/>
      <c r="H213" s="169"/>
      <c r="I213" s="151"/>
      <c r="J213" s="149"/>
      <c r="K213" s="151"/>
      <c r="L213" s="151"/>
      <c r="M213" s="149"/>
    </row>
    <row r="214" spans="1:13" ht="12.75">
      <c r="A214" s="146"/>
      <c r="B214" s="122"/>
      <c r="C214" s="161"/>
      <c r="D214" s="146"/>
      <c r="E214" s="5" t="s">
        <v>131</v>
      </c>
      <c r="F214" s="66">
        <v>8351.5</v>
      </c>
      <c r="G214" s="146"/>
      <c r="H214" s="169"/>
      <c r="I214" s="151"/>
      <c r="J214" s="149"/>
      <c r="K214" s="151"/>
      <c r="L214" s="151"/>
      <c r="M214" s="149"/>
    </row>
    <row r="215" spans="1:13" ht="12.75">
      <c r="A215" s="146"/>
      <c r="B215" s="122"/>
      <c r="C215" s="161"/>
      <c r="D215" s="146"/>
      <c r="E215" s="5" t="s">
        <v>203</v>
      </c>
      <c r="F215" s="66">
        <v>3007.2</v>
      </c>
      <c r="G215" s="146"/>
      <c r="H215" s="169"/>
      <c r="I215" s="151"/>
      <c r="J215" s="149"/>
      <c r="K215" s="151"/>
      <c r="L215" s="151"/>
      <c r="M215" s="149"/>
    </row>
    <row r="216" spans="1:13" ht="25.5">
      <c r="A216" s="146"/>
      <c r="B216" s="122"/>
      <c r="C216" s="161"/>
      <c r="D216" s="146"/>
      <c r="E216" s="5" t="s">
        <v>38</v>
      </c>
      <c r="F216" s="66">
        <v>7735.4</v>
      </c>
      <c r="G216" s="146"/>
      <c r="H216" s="169"/>
      <c r="I216" s="151"/>
      <c r="J216" s="149"/>
      <c r="K216" s="151"/>
      <c r="L216" s="151"/>
      <c r="M216" s="149"/>
    </row>
    <row r="217" spans="1:13" ht="25.5">
      <c r="A217" s="146"/>
      <c r="B217" s="122"/>
      <c r="C217" s="161"/>
      <c r="D217" s="146"/>
      <c r="E217" s="5" t="s">
        <v>397</v>
      </c>
      <c r="F217" s="66">
        <v>0</v>
      </c>
      <c r="G217" s="146"/>
      <c r="H217" s="169"/>
      <c r="I217" s="151"/>
      <c r="J217" s="149"/>
      <c r="K217" s="151"/>
      <c r="L217" s="151"/>
      <c r="M217" s="149"/>
    </row>
    <row r="218" spans="1:13" ht="12.75">
      <c r="A218" s="146"/>
      <c r="B218" s="122"/>
      <c r="C218" s="161"/>
      <c r="D218" s="146"/>
      <c r="E218" s="7" t="s">
        <v>239</v>
      </c>
      <c r="F218" s="102">
        <v>6904.3</v>
      </c>
      <c r="G218" s="146"/>
      <c r="H218" s="169"/>
      <c r="I218" s="151"/>
      <c r="J218" s="149"/>
      <c r="K218" s="151"/>
      <c r="L218" s="151"/>
      <c r="M218" s="149"/>
    </row>
    <row r="219" spans="1:13" ht="12.75">
      <c r="A219" s="146"/>
      <c r="B219" s="122"/>
      <c r="C219" s="161"/>
      <c r="D219" s="146"/>
      <c r="E219" s="5" t="s">
        <v>131</v>
      </c>
      <c r="F219" s="66">
        <v>4814.6</v>
      </c>
      <c r="G219" s="146"/>
      <c r="H219" s="169"/>
      <c r="I219" s="151"/>
      <c r="J219" s="149"/>
      <c r="K219" s="151"/>
      <c r="L219" s="151"/>
      <c r="M219" s="149"/>
    </row>
    <row r="220" spans="1:13" ht="12.75">
      <c r="A220" s="146"/>
      <c r="B220" s="122"/>
      <c r="C220" s="161"/>
      <c r="D220" s="146"/>
      <c r="E220" s="5" t="s">
        <v>203</v>
      </c>
      <c r="F220" s="66">
        <v>1138.2</v>
      </c>
      <c r="G220" s="146"/>
      <c r="H220" s="169"/>
      <c r="I220" s="151"/>
      <c r="J220" s="149"/>
      <c r="K220" s="151"/>
      <c r="L220" s="151"/>
      <c r="M220" s="149"/>
    </row>
    <row r="221" spans="1:13" ht="25.5">
      <c r="A221" s="146"/>
      <c r="B221" s="122"/>
      <c r="C221" s="161"/>
      <c r="D221" s="146"/>
      <c r="E221" s="5" t="s">
        <v>38</v>
      </c>
      <c r="F221" s="66">
        <v>951.5</v>
      </c>
      <c r="G221" s="146"/>
      <c r="H221" s="169"/>
      <c r="I221" s="151"/>
      <c r="J221" s="149"/>
      <c r="K221" s="151"/>
      <c r="L221" s="151"/>
      <c r="M221" s="149"/>
    </row>
    <row r="222" spans="1:13" ht="25.5" customHeight="1">
      <c r="A222" s="146"/>
      <c r="B222" s="122"/>
      <c r="C222" s="161"/>
      <c r="D222" s="146"/>
      <c r="E222" s="145" t="s">
        <v>397</v>
      </c>
      <c r="F222" s="183">
        <v>0</v>
      </c>
      <c r="G222" s="146"/>
      <c r="H222" s="169"/>
      <c r="I222" s="151"/>
      <c r="J222" s="149"/>
      <c r="K222" s="151"/>
      <c r="L222" s="151"/>
      <c r="M222" s="149"/>
    </row>
    <row r="223" spans="1:13" ht="39.75" customHeight="1">
      <c r="A223" s="146"/>
      <c r="B223" s="122"/>
      <c r="C223" s="161"/>
      <c r="D223" s="146"/>
      <c r="E223" s="147"/>
      <c r="F223" s="184"/>
      <c r="G223" s="146"/>
      <c r="H223" s="169"/>
      <c r="I223" s="151"/>
      <c r="J223" s="149"/>
      <c r="K223" s="151"/>
      <c r="L223" s="151"/>
      <c r="M223" s="149"/>
    </row>
    <row r="224" spans="1:13" ht="12.75" customHeight="1" hidden="1">
      <c r="A224" s="146"/>
      <c r="B224" s="122"/>
      <c r="C224" s="161"/>
      <c r="D224" s="146"/>
      <c r="E224" s="5" t="s">
        <v>205</v>
      </c>
      <c r="F224" s="8">
        <v>9017</v>
      </c>
      <c r="G224" s="146"/>
      <c r="H224" s="169"/>
      <c r="I224" s="151"/>
      <c r="J224" s="149"/>
      <c r="K224" s="151"/>
      <c r="L224" s="151"/>
      <c r="M224" s="149"/>
    </row>
    <row r="225" spans="1:13" ht="12.75" customHeight="1" hidden="1">
      <c r="A225" s="146"/>
      <c r="B225" s="122"/>
      <c r="C225" s="161"/>
      <c r="D225" s="146"/>
      <c r="E225" s="7" t="s">
        <v>204</v>
      </c>
      <c r="F225" s="8">
        <v>1586.3</v>
      </c>
      <c r="G225" s="146"/>
      <c r="H225" s="169"/>
      <c r="I225" s="151"/>
      <c r="J225" s="149"/>
      <c r="K225" s="151"/>
      <c r="L225" s="151"/>
      <c r="M225" s="149"/>
    </row>
    <row r="226" spans="1:13" ht="12.75" customHeight="1" hidden="1">
      <c r="A226" s="146"/>
      <c r="B226" s="122"/>
      <c r="C226" s="161"/>
      <c r="D226" s="146"/>
      <c r="E226" s="5" t="s">
        <v>131</v>
      </c>
      <c r="F226" s="8">
        <v>639.5</v>
      </c>
      <c r="G226" s="146"/>
      <c r="H226" s="169"/>
      <c r="I226" s="151"/>
      <c r="J226" s="149"/>
      <c r="K226" s="151"/>
      <c r="L226" s="151"/>
      <c r="M226" s="149"/>
    </row>
    <row r="227" spans="1:13" ht="12.75" customHeight="1" hidden="1">
      <c r="A227" s="146"/>
      <c r="B227" s="122"/>
      <c r="C227" s="161"/>
      <c r="D227" s="146"/>
      <c r="E227" s="5" t="s">
        <v>203</v>
      </c>
      <c r="F227" s="8">
        <v>294</v>
      </c>
      <c r="G227" s="146"/>
      <c r="H227" s="169"/>
      <c r="I227" s="151"/>
      <c r="J227" s="149"/>
      <c r="K227" s="151"/>
      <c r="L227" s="151"/>
      <c r="M227" s="149"/>
    </row>
    <row r="228" spans="1:13" ht="25.5" customHeight="1" hidden="1">
      <c r="A228" s="146"/>
      <c r="B228" s="122"/>
      <c r="C228" s="161"/>
      <c r="D228" s="146"/>
      <c r="E228" s="5" t="s">
        <v>38</v>
      </c>
      <c r="F228" s="12">
        <v>830</v>
      </c>
      <c r="G228" s="146"/>
      <c r="H228" s="169"/>
      <c r="I228" s="151"/>
      <c r="J228" s="149"/>
      <c r="K228" s="151"/>
      <c r="L228" s="151"/>
      <c r="M228" s="149"/>
    </row>
    <row r="229" spans="1:13" ht="79.5" customHeight="1" hidden="1">
      <c r="A229" s="147"/>
      <c r="B229" s="123"/>
      <c r="C229" s="178"/>
      <c r="D229" s="147"/>
      <c r="E229" s="5" t="s">
        <v>205</v>
      </c>
      <c r="F229" s="12">
        <v>320</v>
      </c>
      <c r="G229" s="147"/>
      <c r="H229" s="179"/>
      <c r="I229" s="151"/>
      <c r="J229" s="150"/>
      <c r="K229" s="151"/>
      <c r="L229" s="151"/>
      <c r="M229" s="150"/>
    </row>
    <row r="230" spans="1:13" ht="62.25" customHeight="1">
      <c r="A230" s="145" t="s">
        <v>234</v>
      </c>
      <c r="B230" s="121" t="s">
        <v>237</v>
      </c>
      <c r="C230" s="145" t="s">
        <v>235</v>
      </c>
      <c r="D230" s="145" t="s">
        <v>236</v>
      </c>
      <c r="E230" s="89" t="s">
        <v>192</v>
      </c>
      <c r="F230" s="77">
        <v>1446</v>
      </c>
      <c r="G230" s="145" t="s">
        <v>240</v>
      </c>
      <c r="H230" s="152" t="s">
        <v>241</v>
      </c>
      <c r="I230" s="145" t="s">
        <v>242</v>
      </c>
      <c r="J230" s="145" t="s">
        <v>33</v>
      </c>
      <c r="K230" s="145" t="s">
        <v>350</v>
      </c>
      <c r="L230" s="145" t="s">
        <v>349</v>
      </c>
      <c r="M230" s="145"/>
    </row>
    <row r="231" spans="1:13" ht="13.5" customHeight="1">
      <c r="A231" s="131"/>
      <c r="B231" s="122"/>
      <c r="C231" s="146"/>
      <c r="D231" s="146"/>
      <c r="E231" s="7" t="s">
        <v>168</v>
      </c>
      <c r="F231" s="12">
        <v>586</v>
      </c>
      <c r="G231" s="146"/>
      <c r="H231" s="153"/>
      <c r="I231" s="131"/>
      <c r="J231" s="131"/>
      <c r="K231" s="131"/>
      <c r="L231" s="131"/>
      <c r="M231" s="131"/>
    </row>
    <row r="232" spans="1:13" ht="24" customHeight="1">
      <c r="A232" s="131"/>
      <c r="B232" s="122"/>
      <c r="C232" s="146"/>
      <c r="D232" s="146"/>
      <c r="E232" s="5" t="s">
        <v>262</v>
      </c>
      <c r="F232" s="8">
        <v>266</v>
      </c>
      <c r="G232" s="146"/>
      <c r="H232" s="153"/>
      <c r="I232" s="131"/>
      <c r="J232" s="131"/>
      <c r="K232" s="131"/>
      <c r="L232" s="131"/>
      <c r="M232" s="131"/>
    </row>
    <row r="233" spans="1:13" ht="24.75" customHeight="1">
      <c r="A233" s="131"/>
      <c r="B233" s="122"/>
      <c r="C233" s="146"/>
      <c r="D233" s="146"/>
      <c r="E233" s="5" t="s">
        <v>215</v>
      </c>
      <c r="F233" s="8">
        <v>320</v>
      </c>
      <c r="G233" s="146"/>
      <c r="H233" s="153"/>
      <c r="I233" s="131"/>
      <c r="J233" s="131"/>
      <c r="K233" s="131"/>
      <c r="L233" s="131"/>
      <c r="M233" s="131"/>
    </row>
    <row r="234" spans="1:13" ht="15.75" customHeight="1">
      <c r="A234" s="131"/>
      <c r="B234" s="122"/>
      <c r="C234" s="146"/>
      <c r="D234" s="146"/>
      <c r="E234" s="7" t="s">
        <v>204</v>
      </c>
      <c r="F234" s="12">
        <v>590</v>
      </c>
      <c r="G234" s="146"/>
      <c r="H234" s="153"/>
      <c r="I234" s="131"/>
      <c r="J234" s="131"/>
      <c r="K234" s="131"/>
      <c r="L234" s="131"/>
      <c r="M234" s="131"/>
    </row>
    <row r="235" spans="1:13" ht="15.75" customHeight="1">
      <c r="A235" s="131"/>
      <c r="B235" s="122"/>
      <c r="C235" s="146"/>
      <c r="D235" s="146"/>
      <c r="E235" s="5" t="s">
        <v>215</v>
      </c>
      <c r="F235" s="8">
        <v>590</v>
      </c>
      <c r="G235" s="146"/>
      <c r="H235" s="153"/>
      <c r="I235" s="131"/>
      <c r="J235" s="131"/>
      <c r="K235" s="131"/>
      <c r="L235" s="131"/>
      <c r="M235" s="131"/>
    </row>
    <row r="236" spans="1:13" ht="15.75" customHeight="1">
      <c r="A236" s="131"/>
      <c r="B236" s="122"/>
      <c r="C236" s="146"/>
      <c r="D236" s="146"/>
      <c r="E236" s="7" t="s">
        <v>308</v>
      </c>
      <c r="F236" s="12">
        <v>100</v>
      </c>
      <c r="G236" s="146"/>
      <c r="H236" s="153"/>
      <c r="I236" s="131"/>
      <c r="J236" s="131"/>
      <c r="K236" s="131"/>
      <c r="L236" s="131"/>
      <c r="M236" s="131"/>
    </row>
    <row r="237" spans="1:13" ht="15.75" customHeight="1">
      <c r="A237" s="131"/>
      <c r="B237" s="122"/>
      <c r="C237" s="146"/>
      <c r="D237" s="146"/>
      <c r="E237" s="5" t="s">
        <v>215</v>
      </c>
      <c r="F237" s="8">
        <v>100</v>
      </c>
      <c r="G237" s="146"/>
      <c r="H237" s="153"/>
      <c r="I237" s="131"/>
      <c r="J237" s="131"/>
      <c r="K237" s="131"/>
      <c r="L237" s="131"/>
      <c r="M237" s="131"/>
    </row>
    <row r="238" spans="1:13" ht="15.75" customHeight="1">
      <c r="A238" s="131"/>
      <c r="B238" s="122"/>
      <c r="C238" s="146"/>
      <c r="D238" s="146"/>
      <c r="E238" s="7" t="s">
        <v>239</v>
      </c>
      <c r="F238" s="12">
        <v>170</v>
      </c>
      <c r="G238" s="146"/>
      <c r="H238" s="153"/>
      <c r="I238" s="131"/>
      <c r="J238" s="131"/>
      <c r="K238" s="131"/>
      <c r="L238" s="131"/>
      <c r="M238" s="131"/>
    </row>
    <row r="239" spans="1:13" ht="29.25" customHeight="1">
      <c r="A239" s="131"/>
      <c r="B239" s="122"/>
      <c r="C239" s="146"/>
      <c r="D239" s="146"/>
      <c r="E239" s="5" t="s">
        <v>215</v>
      </c>
      <c r="F239" s="8">
        <v>170</v>
      </c>
      <c r="G239" s="146"/>
      <c r="H239" s="153"/>
      <c r="I239" s="131"/>
      <c r="J239" s="131"/>
      <c r="K239" s="131"/>
      <c r="L239" s="131"/>
      <c r="M239" s="131"/>
    </row>
    <row r="240" spans="1:13" ht="13.5" customHeight="1" hidden="1">
      <c r="A240" s="131"/>
      <c r="B240" s="122"/>
      <c r="C240" s="146"/>
      <c r="D240" s="146"/>
      <c r="E240" s="7" t="s">
        <v>238</v>
      </c>
      <c r="F240" s="12">
        <v>170</v>
      </c>
      <c r="G240" s="146"/>
      <c r="H240" s="153"/>
      <c r="I240" s="131"/>
      <c r="J240" s="131"/>
      <c r="K240" s="131"/>
      <c r="L240" s="131"/>
      <c r="M240" s="131"/>
    </row>
    <row r="241" spans="1:13" ht="24.75" customHeight="1" hidden="1">
      <c r="A241" s="131"/>
      <c r="B241" s="122"/>
      <c r="C241" s="146"/>
      <c r="D241" s="146"/>
      <c r="E241" s="5" t="s">
        <v>215</v>
      </c>
      <c r="F241" s="8">
        <v>170</v>
      </c>
      <c r="G241" s="146"/>
      <c r="H241" s="153"/>
      <c r="I241" s="131"/>
      <c r="J241" s="131"/>
      <c r="K241" s="131"/>
      <c r="L241" s="131"/>
      <c r="M241" s="131"/>
    </row>
    <row r="242" spans="1:13" ht="15.75" customHeight="1" hidden="1">
      <c r="A242" s="131"/>
      <c r="B242" s="122"/>
      <c r="C242" s="146"/>
      <c r="D242" s="146"/>
      <c r="E242" s="7" t="s">
        <v>239</v>
      </c>
      <c r="F242" s="180">
        <v>310.5</v>
      </c>
      <c r="G242" s="146"/>
      <c r="H242" s="153"/>
      <c r="I242" s="131"/>
      <c r="J242" s="131"/>
      <c r="K242" s="131"/>
      <c r="L242" s="131"/>
      <c r="M242" s="131"/>
    </row>
    <row r="243" spans="1:13" ht="24" customHeight="1" hidden="1">
      <c r="A243" s="132"/>
      <c r="B243" s="123"/>
      <c r="C243" s="147"/>
      <c r="D243" s="147"/>
      <c r="E243" s="5" t="s">
        <v>215</v>
      </c>
      <c r="F243" s="181"/>
      <c r="G243" s="147"/>
      <c r="H243" s="154"/>
      <c r="I243" s="132"/>
      <c r="J243" s="132"/>
      <c r="K243" s="132"/>
      <c r="L243" s="132"/>
      <c r="M243" s="132"/>
    </row>
    <row r="244" spans="1:13" ht="73.5" customHeight="1">
      <c r="A244" s="130" t="s">
        <v>245</v>
      </c>
      <c r="B244" s="121" t="s">
        <v>246</v>
      </c>
      <c r="C244" s="145" t="s">
        <v>235</v>
      </c>
      <c r="D244" s="145" t="s">
        <v>247</v>
      </c>
      <c r="E244" s="238" t="s">
        <v>192</v>
      </c>
      <c r="F244" s="181"/>
      <c r="G244" s="145" t="s">
        <v>248</v>
      </c>
      <c r="H244" s="152" t="s">
        <v>249</v>
      </c>
      <c r="I244" s="145" t="s">
        <v>213</v>
      </c>
      <c r="J244" s="145" t="s">
        <v>300</v>
      </c>
      <c r="K244" s="160">
        <v>41152</v>
      </c>
      <c r="L244" s="145">
        <v>1611</v>
      </c>
      <c r="M244" s="130"/>
    </row>
    <row r="245" spans="1:13" ht="18.75" customHeight="1">
      <c r="A245" s="131"/>
      <c r="B245" s="122"/>
      <c r="C245" s="146"/>
      <c r="D245" s="146"/>
      <c r="E245" s="131"/>
      <c r="F245" s="182"/>
      <c r="G245" s="146"/>
      <c r="H245" s="153"/>
      <c r="I245" s="146"/>
      <c r="J245" s="131"/>
      <c r="K245" s="146"/>
      <c r="L245" s="146"/>
      <c r="M245" s="131"/>
    </row>
    <row r="246" spans="1:13" ht="24" customHeight="1" hidden="1">
      <c r="A246" s="131"/>
      <c r="B246" s="122"/>
      <c r="C246" s="146"/>
      <c r="D246" s="146"/>
      <c r="E246" s="132"/>
      <c r="F246" s="8">
        <v>150</v>
      </c>
      <c r="G246" s="146"/>
      <c r="H246" s="153"/>
      <c r="I246" s="146"/>
      <c r="J246" s="131"/>
      <c r="K246" s="146"/>
      <c r="L246" s="146"/>
      <c r="M246" s="131"/>
    </row>
    <row r="247" spans="1:13" ht="18" customHeight="1">
      <c r="A247" s="131"/>
      <c r="B247" s="122"/>
      <c r="C247" s="146"/>
      <c r="D247" s="146"/>
      <c r="E247" s="7" t="s">
        <v>168</v>
      </c>
      <c r="F247" s="8">
        <v>150</v>
      </c>
      <c r="G247" s="146"/>
      <c r="H247" s="153"/>
      <c r="I247" s="146"/>
      <c r="J247" s="131"/>
      <c r="K247" s="146"/>
      <c r="L247" s="146"/>
      <c r="M247" s="131"/>
    </row>
    <row r="248" spans="1:13" ht="24.75" customHeight="1">
      <c r="A248" s="131"/>
      <c r="B248" s="122"/>
      <c r="C248" s="146"/>
      <c r="D248" s="146"/>
      <c r="E248" s="5" t="s">
        <v>215</v>
      </c>
      <c r="F248" s="8">
        <v>150</v>
      </c>
      <c r="G248" s="146"/>
      <c r="H248" s="153"/>
      <c r="I248" s="146"/>
      <c r="J248" s="131"/>
      <c r="K248" s="146"/>
      <c r="L248" s="146"/>
      <c r="M248" s="131"/>
    </row>
    <row r="249" spans="1:13" ht="20.25" customHeight="1">
      <c r="A249" s="131"/>
      <c r="B249" s="122"/>
      <c r="C249" s="146"/>
      <c r="D249" s="146"/>
      <c r="E249" s="7" t="s">
        <v>204</v>
      </c>
      <c r="F249" s="78">
        <v>160.5</v>
      </c>
      <c r="G249" s="146"/>
      <c r="H249" s="153"/>
      <c r="I249" s="146"/>
      <c r="J249" s="131"/>
      <c r="K249" s="146"/>
      <c r="L249" s="146"/>
      <c r="M249" s="131"/>
    </row>
    <row r="250" spans="1:13" ht="27.75" customHeight="1">
      <c r="A250" s="132"/>
      <c r="B250" s="123"/>
      <c r="C250" s="147"/>
      <c r="D250" s="147"/>
      <c r="E250" s="5" t="s">
        <v>215</v>
      </c>
      <c r="F250" s="8">
        <v>160.5</v>
      </c>
      <c r="G250" s="147"/>
      <c r="H250" s="154"/>
      <c r="I250" s="147"/>
      <c r="J250" s="132"/>
      <c r="K250" s="147"/>
      <c r="L250" s="147"/>
      <c r="M250" s="132"/>
    </row>
    <row r="251" spans="1:13" ht="70.5" customHeight="1">
      <c r="A251" s="145" t="s">
        <v>210</v>
      </c>
      <c r="B251" s="121" t="s">
        <v>232</v>
      </c>
      <c r="C251" s="160">
        <v>40862</v>
      </c>
      <c r="D251" s="145">
        <v>2077</v>
      </c>
      <c r="E251" s="89" t="s">
        <v>192</v>
      </c>
      <c r="F251" s="12">
        <v>50367.2</v>
      </c>
      <c r="G251" s="145" t="s">
        <v>211</v>
      </c>
      <c r="H251" s="152" t="s">
        <v>212</v>
      </c>
      <c r="I251" s="145" t="s">
        <v>213</v>
      </c>
      <c r="J251" s="145" t="s">
        <v>214</v>
      </c>
      <c r="K251" s="160" t="s">
        <v>413</v>
      </c>
      <c r="L251" s="145" t="s">
        <v>414</v>
      </c>
      <c r="M251" s="145"/>
    </row>
    <row r="252" spans="1:13" ht="12.75" customHeight="1">
      <c r="A252" s="146"/>
      <c r="B252" s="122"/>
      <c r="C252" s="161"/>
      <c r="D252" s="146"/>
      <c r="E252" s="7" t="s">
        <v>168</v>
      </c>
      <c r="F252" s="12">
        <v>1659</v>
      </c>
      <c r="G252" s="146"/>
      <c r="H252" s="169"/>
      <c r="I252" s="146"/>
      <c r="J252" s="146"/>
      <c r="K252" s="146"/>
      <c r="L252" s="146"/>
      <c r="M252" s="146"/>
    </row>
    <row r="253" spans="1:13" ht="25.5">
      <c r="A253" s="146"/>
      <c r="B253" s="122"/>
      <c r="C253" s="161"/>
      <c r="D253" s="146"/>
      <c r="E253" s="5" t="s">
        <v>215</v>
      </c>
      <c r="F253" s="8">
        <v>1659</v>
      </c>
      <c r="G253" s="146"/>
      <c r="H253" s="169"/>
      <c r="I253" s="146"/>
      <c r="J253" s="146"/>
      <c r="K253" s="146"/>
      <c r="L253" s="146"/>
      <c r="M253" s="146"/>
    </row>
    <row r="254" spans="1:13" ht="14.25">
      <c r="A254" s="146"/>
      <c r="B254" s="122"/>
      <c r="C254" s="161"/>
      <c r="D254" s="146"/>
      <c r="E254" s="7" t="s">
        <v>204</v>
      </c>
      <c r="F254" s="39">
        <v>20635</v>
      </c>
      <c r="G254" s="146"/>
      <c r="H254" s="169"/>
      <c r="I254" s="146"/>
      <c r="J254" s="146"/>
      <c r="K254" s="146"/>
      <c r="L254" s="146"/>
      <c r="M254" s="146"/>
    </row>
    <row r="255" spans="1:13" ht="25.5">
      <c r="A255" s="146"/>
      <c r="B255" s="122"/>
      <c r="C255" s="161"/>
      <c r="D255" s="146"/>
      <c r="E255" s="5" t="s">
        <v>215</v>
      </c>
      <c r="F255" s="8">
        <v>20635</v>
      </c>
      <c r="G255" s="146"/>
      <c r="H255" s="169"/>
      <c r="I255" s="146"/>
      <c r="J255" s="146"/>
      <c r="K255" s="146"/>
      <c r="L255" s="146"/>
      <c r="M255" s="146"/>
    </row>
    <row r="256" spans="1:13" ht="12.75" customHeight="1">
      <c r="A256" s="146"/>
      <c r="B256" s="122"/>
      <c r="C256" s="161"/>
      <c r="D256" s="146"/>
      <c r="E256" s="7" t="s">
        <v>238</v>
      </c>
      <c r="F256" s="12">
        <v>16767.2</v>
      </c>
      <c r="G256" s="146"/>
      <c r="H256" s="169"/>
      <c r="I256" s="146"/>
      <c r="J256" s="146"/>
      <c r="K256" s="146"/>
      <c r="L256" s="146"/>
      <c r="M256" s="146"/>
    </row>
    <row r="257" spans="1:13" ht="25.5">
      <c r="A257" s="146"/>
      <c r="B257" s="122"/>
      <c r="C257" s="161"/>
      <c r="D257" s="146"/>
      <c r="E257" s="5" t="s">
        <v>215</v>
      </c>
      <c r="F257" s="8">
        <v>16767.2</v>
      </c>
      <c r="G257" s="146"/>
      <c r="H257" s="169"/>
      <c r="I257" s="146"/>
      <c r="J257" s="146"/>
      <c r="K257" s="146"/>
      <c r="L257" s="146"/>
      <c r="M257" s="146"/>
    </row>
    <row r="258" spans="1:13" ht="12.75" customHeight="1">
      <c r="A258" s="146"/>
      <c r="B258" s="122"/>
      <c r="C258" s="161"/>
      <c r="D258" s="146"/>
      <c r="E258" s="7" t="s">
        <v>239</v>
      </c>
      <c r="F258" s="85">
        <v>11306</v>
      </c>
      <c r="G258" s="146"/>
      <c r="H258" s="169"/>
      <c r="I258" s="146"/>
      <c r="J258" s="146"/>
      <c r="K258" s="146"/>
      <c r="L258" s="146"/>
      <c r="M258" s="146"/>
    </row>
    <row r="259" spans="1:13" ht="28.5" customHeight="1">
      <c r="A259" s="147"/>
      <c r="B259" s="123"/>
      <c r="C259" s="178"/>
      <c r="D259" s="147"/>
      <c r="E259" s="5" t="s">
        <v>215</v>
      </c>
      <c r="F259" s="8">
        <v>11306</v>
      </c>
      <c r="G259" s="147"/>
      <c r="H259" s="179"/>
      <c r="I259" s="147"/>
      <c r="J259" s="147"/>
      <c r="K259" s="147"/>
      <c r="L259" s="147"/>
      <c r="M259" s="147"/>
    </row>
    <row r="260" spans="1:13" ht="60" customHeight="1">
      <c r="A260" s="151" t="s">
        <v>216</v>
      </c>
      <c r="B260" s="121" t="s">
        <v>231</v>
      </c>
      <c r="C260" s="160">
        <v>40862</v>
      </c>
      <c r="D260" s="145">
        <v>2075</v>
      </c>
      <c r="E260" s="89" t="s">
        <v>192</v>
      </c>
      <c r="F260" s="12">
        <v>5397.04</v>
      </c>
      <c r="G260" s="162" t="s">
        <v>217</v>
      </c>
      <c r="H260" s="152" t="s">
        <v>218</v>
      </c>
      <c r="I260" s="145" t="s">
        <v>219</v>
      </c>
      <c r="J260" s="145" t="s">
        <v>220</v>
      </c>
      <c r="K260" s="160" t="s">
        <v>415</v>
      </c>
      <c r="L260" s="145" t="s">
        <v>416</v>
      </c>
      <c r="M260" s="145"/>
    </row>
    <row r="261" spans="1:13" ht="12.75" customHeight="1">
      <c r="A261" s="151"/>
      <c r="B261" s="122"/>
      <c r="C261" s="161"/>
      <c r="D261" s="146"/>
      <c r="E261" s="7" t="s">
        <v>168</v>
      </c>
      <c r="F261" s="12">
        <v>1092.84</v>
      </c>
      <c r="G261" s="163"/>
      <c r="H261" s="169"/>
      <c r="I261" s="146"/>
      <c r="J261" s="146"/>
      <c r="K261" s="146"/>
      <c r="L261" s="146"/>
      <c r="M261" s="146"/>
    </row>
    <row r="262" spans="1:13" ht="25.5">
      <c r="A262" s="151"/>
      <c r="B262" s="122"/>
      <c r="C262" s="161"/>
      <c r="D262" s="146"/>
      <c r="E262" s="5" t="s">
        <v>215</v>
      </c>
      <c r="F262" s="8">
        <v>770.3</v>
      </c>
      <c r="G262" s="163"/>
      <c r="H262" s="169"/>
      <c r="I262" s="146"/>
      <c r="J262" s="146"/>
      <c r="K262" s="146"/>
      <c r="L262" s="146"/>
      <c r="M262" s="146"/>
    </row>
    <row r="263" spans="1:13" ht="16.5" customHeight="1">
      <c r="A263" s="151"/>
      <c r="B263" s="122"/>
      <c r="C263" s="161"/>
      <c r="D263" s="146"/>
      <c r="E263" s="5" t="s">
        <v>203</v>
      </c>
      <c r="F263" s="8">
        <v>312</v>
      </c>
      <c r="G263" s="163"/>
      <c r="H263" s="169"/>
      <c r="I263" s="146"/>
      <c r="J263" s="146"/>
      <c r="K263" s="146"/>
      <c r="L263" s="146"/>
      <c r="M263" s="146"/>
    </row>
    <row r="264" spans="1:13" ht="18" customHeight="1">
      <c r="A264" s="151"/>
      <c r="B264" s="122"/>
      <c r="C264" s="161"/>
      <c r="D264" s="146"/>
      <c r="E264" s="5" t="s">
        <v>205</v>
      </c>
      <c r="F264" s="8">
        <v>10.5</v>
      </c>
      <c r="G264" s="163"/>
      <c r="H264" s="169"/>
      <c r="I264" s="146"/>
      <c r="J264" s="146"/>
      <c r="K264" s="146"/>
      <c r="L264" s="146"/>
      <c r="M264" s="146"/>
    </row>
    <row r="265" spans="1:13" ht="17.25" customHeight="1">
      <c r="A265" s="151"/>
      <c r="B265" s="122"/>
      <c r="C265" s="161"/>
      <c r="D265" s="146"/>
      <c r="E265" s="7" t="s">
        <v>204</v>
      </c>
      <c r="F265" s="12">
        <v>1363.8</v>
      </c>
      <c r="G265" s="163"/>
      <c r="H265" s="169"/>
      <c r="I265" s="146"/>
      <c r="J265" s="146"/>
      <c r="K265" s="146"/>
      <c r="L265" s="146"/>
      <c r="M265" s="146"/>
    </row>
    <row r="266" spans="1:13" ht="30.75" customHeight="1">
      <c r="A266" s="151"/>
      <c r="B266" s="122"/>
      <c r="C266" s="161"/>
      <c r="D266" s="146"/>
      <c r="E266" s="5" t="s">
        <v>215</v>
      </c>
      <c r="F266" s="8">
        <v>829.8</v>
      </c>
      <c r="G266" s="163"/>
      <c r="H266" s="169"/>
      <c r="I266" s="146"/>
      <c r="J266" s="146"/>
      <c r="K266" s="146"/>
      <c r="L266" s="146"/>
      <c r="M266" s="146"/>
    </row>
    <row r="267" spans="1:13" ht="30.75" customHeight="1">
      <c r="A267" s="151"/>
      <c r="B267" s="122"/>
      <c r="C267" s="161"/>
      <c r="D267" s="146"/>
      <c r="E267" s="5" t="s">
        <v>203</v>
      </c>
      <c r="F267" s="8">
        <v>496.5</v>
      </c>
      <c r="G267" s="163"/>
      <c r="H267" s="169"/>
      <c r="I267" s="146"/>
      <c r="J267" s="146"/>
      <c r="K267" s="146"/>
      <c r="L267" s="146"/>
      <c r="M267" s="146"/>
    </row>
    <row r="268" spans="1:13" ht="30.75" customHeight="1">
      <c r="A268" s="151"/>
      <c r="B268" s="122"/>
      <c r="C268" s="161"/>
      <c r="D268" s="146"/>
      <c r="E268" s="5" t="s">
        <v>205</v>
      </c>
      <c r="F268" s="8">
        <v>37.5</v>
      </c>
      <c r="G268" s="163"/>
      <c r="H268" s="169"/>
      <c r="I268" s="146"/>
      <c r="J268" s="146"/>
      <c r="K268" s="146"/>
      <c r="L268" s="146"/>
      <c r="M268" s="146"/>
    </row>
    <row r="269" spans="1:13" ht="30.75" customHeight="1">
      <c r="A269" s="151"/>
      <c r="B269" s="122"/>
      <c r="C269" s="161"/>
      <c r="D269" s="146"/>
      <c r="E269" s="7" t="s">
        <v>238</v>
      </c>
      <c r="F269" s="12">
        <v>1434.2</v>
      </c>
      <c r="G269" s="163"/>
      <c r="H269" s="169"/>
      <c r="I269" s="146"/>
      <c r="J269" s="146"/>
      <c r="K269" s="146"/>
      <c r="L269" s="146"/>
      <c r="M269" s="146"/>
    </row>
    <row r="270" spans="1:13" ht="30.75" customHeight="1">
      <c r="A270" s="151"/>
      <c r="B270" s="122"/>
      <c r="C270" s="161"/>
      <c r="D270" s="146"/>
      <c r="E270" s="5" t="s">
        <v>215</v>
      </c>
      <c r="F270" s="8">
        <v>872.9</v>
      </c>
      <c r="G270" s="163"/>
      <c r="H270" s="169"/>
      <c r="I270" s="146"/>
      <c r="J270" s="146"/>
      <c r="K270" s="146"/>
      <c r="L270" s="146"/>
      <c r="M270" s="146"/>
    </row>
    <row r="271" spans="1:13" ht="30.75" customHeight="1">
      <c r="A271" s="151"/>
      <c r="B271" s="122"/>
      <c r="C271" s="161"/>
      <c r="D271" s="146"/>
      <c r="E271" s="5" t="s">
        <v>203</v>
      </c>
      <c r="F271" s="8">
        <v>522.8</v>
      </c>
      <c r="G271" s="163"/>
      <c r="H271" s="169"/>
      <c r="I271" s="146"/>
      <c r="J271" s="146"/>
      <c r="K271" s="146"/>
      <c r="L271" s="146"/>
      <c r="M271" s="146"/>
    </row>
    <row r="272" spans="1:13" ht="30.75" customHeight="1">
      <c r="A272" s="151"/>
      <c r="B272" s="122"/>
      <c r="C272" s="161"/>
      <c r="D272" s="146"/>
      <c r="E272" s="5" t="s">
        <v>205</v>
      </c>
      <c r="F272" s="8">
        <v>38.5</v>
      </c>
      <c r="G272" s="163"/>
      <c r="H272" s="169"/>
      <c r="I272" s="146"/>
      <c r="J272" s="146"/>
      <c r="K272" s="146"/>
      <c r="L272" s="146"/>
      <c r="M272" s="146"/>
    </row>
    <row r="273" spans="1:13" ht="30.75" customHeight="1">
      <c r="A273" s="151"/>
      <c r="B273" s="122"/>
      <c r="C273" s="161"/>
      <c r="D273" s="146"/>
      <c r="E273" s="7" t="s">
        <v>239</v>
      </c>
      <c r="F273" s="12">
        <v>1506.2</v>
      </c>
      <c r="G273" s="163"/>
      <c r="H273" s="169"/>
      <c r="I273" s="146"/>
      <c r="J273" s="146"/>
      <c r="K273" s="146"/>
      <c r="L273" s="146"/>
      <c r="M273" s="146"/>
    </row>
    <row r="274" spans="1:13" ht="30.75" customHeight="1">
      <c r="A274" s="151"/>
      <c r="B274" s="122"/>
      <c r="C274" s="161"/>
      <c r="D274" s="146"/>
      <c r="E274" s="5" t="s">
        <v>215</v>
      </c>
      <c r="F274" s="8">
        <v>918.3</v>
      </c>
      <c r="G274" s="163"/>
      <c r="H274" s="169"/>
      <c r="I274" s="146"/>
      <c r="J274" s="146"/>
      <c r="K274" s="146"/>
      <c r="L274" s="146"/>
      <c r="M274" s="146"/>
    </row>
    <row r="275" spans="1:13" ht="18" customHeight="1">
      <c r="A275" s="151"/>
      <c r="B275" s="122"/>
      <c r="C275" s="161"/>
      <c r="D275" s="146"/>
      <c r="E275" s="5" t="s">
        <v>203</v>
      </c>
      <c r="F275" s="8">
        <v>548.4</v>
      </c>
      <c r="G275" s="163"/>
      <c r="H275" s="169"/>
      <c r="I275" s="146"/>
      <c r="J275" s="146"/>
      <c r="K275" s="146"/>
      <c r="L275" s="146"/>
      <c r="M275" s="146"/>
    </row>
    <row r="276" spans="1:13" ht="17.25" customHeight="1">
      <c r="A276" s="151"/>
      <c r="B276" s="123"/>
      <c r="C276" s="178"/>
      <c r="D276" s="147"/>
      <c r="E276" s="5" t="s">
        <v>205</v>
      </c>
      <c r="F276" s="61">
        <v>39.5</v>
      </c>
      <c r="G276" s="164"/>
      <c r="H276" s="169"/>
      <c r="I276" s="146"/>
      <c r="J276" s="146"/>
      <c r="K276" s="146"/>
      <c r="L276" s="146"/>
      <c r="M276" s="146"/>
    </row>
    <row r="277" spans="1:13" ht="59.25" customHeight="1">
      <c r="A277" s="145" t="s">
        <v>221</v>
      </c>
      <c r="B277" s="121" t="s">
        <v>233</v>
      </c>
      <c r="C277" s="160">
        <v>40862</v>
      </c>
      <c r="D277" s="145">
        <v>2076</v>
      </c>
      <c r="E277" s="89" t="s">
        <v>192</v>
      </c>
      <c r="F277" s="12">
        <v>274626.206</v>
      </c>
      <c r="G277" s="145" t="s">
        <v>222</v>
      </c>
      <c r="H277" s="152" t="s">
        <v>223</v>
      </c>
      <c r="I277" s="145" t="s">
        <v>219</v>
      </c>
      <c r="J277" s="152" t="s">
        <v>224</v>
      </c>
      <c r="K277" s="145" t="s">
        <v>403</v>
      </c>
      <c r="L277" s="145" t="s">
        <v>402</v>
      </c>
      <c r="M277" s="145"/>
    </row>
    <row r="278" spans="1:13" ht="25.5" customHeight="1">
      <c r="A278" s="146"/>
      <c r="B278" s="122"/>
      <c r="C278" s="161"/>
      <c r="D278" s="146"/>
      <c r="E278" s="7" t="s">
        <v>168</v>
      </c>
      <c r="F278" s="12">
        <v>268770.802</v>
      </c>
      <c r="G278" s="146"/>
      <c r="H278" s="169"/>
      <c r="I278" s="146"/>
      <c r="J278" s="169"/>
      <c r="K278" s="146"/>
      <c r="L278" s="146"/>
      <c r="M278" s="146"/>
    </row>
    <row r="279" spans="1:13" ht="27.75" customHeight="1">
      <c r="A279" s="146"/>
      <c r="B279" s="122"/>
      <c r="C279" s="161"/>
      <c r="D279" s="146"/>
      <c r="E279" s="5" t="s">
        <v>215</v>
      </c>
      <c r="F279" s="8">
        <v>1989.096</v>
      </c>
      <c r="G279" s="146"/>
      <c r="H279" s="169"/>
      <c r="I279" s="146"/>
      <c r="J279" s="169"/>
      <c r="K279" s="146"/>
      <c r="L279" s="146"/>
      <c r="M279" s="146"/>
    </row>
    <row r="280" spans="1:13" ht="25.5" customHeight="1">
      <c r="A280" s="146"/>
      <c r="B280" s="122"/>
      <c r="C280" s="161"/>
      <c r="D280" s="146"/>
      <c r="E280" s="145" t="s">
        <v>38</v>
      </c>
      <c r="F280" s="167">
        <v>266781.71</v>
      </c>
      <c r="G280" s="146"/>
      <c r="H280" s="169"/>
      <c r="I280" s="146"/>
      <c r="J280" s="169"/>
      <c r="K280" s="146"/>
      <c r="L280" s="146"/>
      <c r="M280" s="146"/>
    </row>
    <row r="281" spans="1:13" ht="12.75">
      <c r="A281" s="146"/>
      <c r="B281" s="122"/>
      <c r="C281" s="161"/>
      <c r="D281" s="146"/>
      <c r="E281" s="147"/>
      <c r="F281" s="168"/>
      <c r="G281" s="146"/>
      <c r="H281" s="169"/>
      <c r="I281" s="146"/>
      <c r="J281" s="169"/>
      <c r="K281" s="146"/>
      <c r="L281" s="146"/>
      <c r="M281" s="146"/>
    </row>
    <row r="282" spans="1:13" ht="12.75" customHeight="1">
      <c r="A282" s="146"/>
      <c r="B282" s="122"/>
      <c r="C282" s="161"/>
      <c r="D282" s="146"/>
      <c r="E282" s="7" t="s">
        <v>204</v>
      </c>
      <c r="F282" s="12">
        <v>1855</v>
      </c>
      <c r="G282" s="146"/>
      <c r="H282" s="169"/>
      <c r="I282" s="146"/>
      <c r="J282" s="169"/>
      <c r="K282" s="146"/>
      <c r="L282" s="146"/>
      <c r="M282" s="146"/>
    </row>
    <row r="283" spans="1:13" ht="25.5">
      <c r="A283" s="146"/>
      <c r="B283" s="122"/>
      <c r="C283" s="161"/>
      <c r="D283" s="146"/>
      <c r="E283" s="5" t="s">
        <v>215</v>
      </c>
      <c r="F283" s="8">
        <v>1855</v>
      </c>
      <c r="G283" s="146"/>
      <c r="H283" s="169"/>
      <c r="I283" s="146"/>
      <c r="J283" s="169"/>
      <c r="K283" s="146"/>
      <c r="L283" s="146"/>
      <c r="M283" s="146"/>
    </row>
    <row r="284" spans="1:13" ht="12.75" customHeight="1">
      <c r="A284" s="146"/>
      <c r="B284" s="122"/>
      <c r="C284" s="161"/>
      <c r="D284" s="146"/>
      <c r="E284" s="7" t="s">
        <v>238</v>
      </c>
      <c r="F284" s="12">
        <v>1951.4</v>
      </c>
      <c r="G284" s="146"/>
      <c r="H284" s="169"/>
      <c r="I284" s="146"/>
      <c r="J284" s="169"/>
      <c r="K284" s="146"/>
      <c r="L284" s="146"/>
      <c r="M284" s="146"/>
    </row>
    <row r="285" spans="1:13" ht="25.5">
      <c r="A285" s="146"/>
      <c r="B285" s="122"/>
      <c r="C285" s="161"/>
      <c r="D285" s="146"/>
      <c r="E285" s="5" t="s">
        <v>215</v>
      </c>
      <c r="F285" s="8">
        <v>1951.4</v>
      </c>
      <c r="G285" s="146"/>
      <c r="H285" s="169"/>
      <c r="I285" s="146"/>
      <c r="J285" s="169"/>
      <c r="K285" s="146"/>
      <c r="L285" s="146"/>
      <c r="M285" s="146"/>
    </row>
    <row r="286" spans="1:13" ht="12.75" customHeight="1">
      <c r="A286" s="146"/>
      <c r="B286" s="122"/>
      <c r="C286" s="161"/>
      <c r="D286" s="146"/>
      <c r="E286" s="7" t="s">
        <v>239</v>
      </c>
      <c r="F286" s="12">
        <v>2049</v>
      </c>
      <c r="G286" s="146"/>
      <c r="H286" s="169"/>
      <c r="I286" s="146"/>
      <c r="J286" s="169"/>
      <c r="K286" s="146"/>
      <c r="L286" s="146"/>
      <c r="M286" s="146"/>
    </row>
    <row r="287" spans="1:13" ht="12.75" customHeight="1">
      <c r="A287" s="146"/>
      <c r="B287" s="122"/>
      <c r="C287" s="161"/>
      <c r="D287" s="146"/>
      <c r="E287" s="145" t="s">
        <v>215</v>
      </c>
      <c r="F287" s="167">
        <v>2049</v>
      </c>
      <c r="G287" s="146"/>
      <c r="H287" s="169"/>
      <c r="I287" s="146"/>
      <c r="J287" s="169"/>
      <c r="K287" s="146"/>
      <c r="L287" s="146"/>
      <c r="M287" s="146"/>
    </row>
    <row r="288" spans="1:13" ht="13.5" customHeight="1">
      <c r="A288" s="146"/>
      <c r="B288" s="123"/>
      <c r="C288" s="178"/>
      <c r="D288" s="147"/>
      <c r="E288" s="132"/>
      <c r="F288" s="168"/>
      <c r="G288" s="147"/>
      <c r="H288" s="169"/>
      <c r="I288" s="146"/>
      <c r="J288" s="169"/>
      <c r="K288" s="146"/>
      <c r="L288" s="146"/>
      <c r="M288" s="146"/>
    </row>
    <row r="289" spans="1:13" ht="74.25" customHeight="1">
      <c r="A289" s="145" t="s">
        <v>250</v>
      </c>
      <c r="B289" s="121" t="s">
        <v>251</v>
      </c>
      <c r="C289" s="160">
        <v>40903</v>
      </c>
      <c r="D289" s="145">
        <v>2427</v>
      </c>
      <c r="E289" s="89" t="s">
        <v>438</v>
      </c>
      <c r="F289" s="12">
        <v>18871.8</v>
      </c>
      <c r="G289" s="145" t="s">
        <v>253</v>
      </c>
      <c r="H289" s="152" t="s">
        <v>254</v>
      </c>
      <c r="I289" s="145" t="s">
        <v>255</v>
      </c>
      <c r="J289" s="152" t="s">
        <v>256</v>
      </c>
      <c r="K289" s="160" t="s">
        <v>369</v>
      </c>
      <c r="L289" s="145" t="s">
        <v>368</v>
      </c>
      <c r="M289" s="145"/>
    </row>
    <row r="290" spans="1:13" ht="12.75" customHeight="1">
      <c r="A290" s="131"/>
      <c r="B290" s="122"/>
      <c r="C290" s="161"/>
      <c r="D290" s="146"/>
      <c r="E290" s="7" t="s">
        <v>168</v>
      </c>
      <c r="F290" s="12">
        <v>4080</v>
      </c>
      <c r="G290" s="146"/>
      <c r="H290" s="153"/>
      <c r="I290" s="131"/>
      <c r="J290" s="165"/>
      <c r="K290" s="131"/>
      <c r="L290" s="131"/>
      <c r="M290" s="131"/>
    </row>
    <row r="291" spans="1:13" ht="12.75" customHeight="1">
      <c r="A291" s="131"/>
      <c r="B291" s="122"/>
      <c r="C291" s="161"/>
      <c r="D291" s="146"/>
      <c r="E291" s="48" t="s">
        <v>38</v>
      </c>
      <c r="F291" s="8">
        <v>1580</v>
      </c>
      <c r="G291" s="146"/>
      <c r="H291" s="153"/>
      <c r="I291" s="131"/>
      <c r="J291" s="165"/>
      <c r="K291" s="131"/>
      <c r="L291" s="131"/>
      <c r="M291" s="131"/>
    </row>
    <row r="292" spans="1:13" ht="12.75" customHeight="1">
      <c r="A292" s="131"/>
      <c r="B292" s="122"/>
      <c r="C292" s="161"/>
      <c r="D292" s="146"/>
      <c r="E292" s="48" t="s">
        <v>215</v>
      </c>
      <c r="F292" s="8">
        <v>2500</v>
      </c>
      <c r="G292" s="146"/>
      <c r="H292" s="153"/>
      <c r="I292" s="131"/>
      <c r="J292" s="165"/>
      <c r="K292" s="131"/>
      <c r="L292" s="131"/>
      <c r="M292" s="131"/>
    </row>
    <row r="293" spans="1:13" ht="12.75" customHeight="1">
      <c r="A293" s="131"/>
      <c r="B293" s="122"/>
      <c r="C293" s="161"/>
      <c r="D293" s="146"/>
      <c r="E293" s="7" t="s">
        <v>204</v>
      </c>
      <c r="F293" s="12">
        <v>4552.2</v>
      </c>
      <c r="G293" s="146"/>
      <c r="H293" s="153"/>
      <c r="I293" s="131"/>
      <c r="J293" s="165"/>
      <c r="K293" s="131"/>
      <c r="L293" s="131"/>
      <c r="M293" s="131"/>
    </row>
    <row r="294" spans="1:13" ht="12.75" customHeight="1">
      <c r="A294" s="131"/>
      <c r="B294" s="122"/>
      <c r="C294" s="161"/>
      <c r="D294" s="146"/>
      <c r="E294" s="48" t="s">
        <v>38</v>
      </c>
      <c r="F294" s="8">
        <v>1802.2</v>
      </c>
      <c r="G294" s="146"/>
      <c r="H294" s="153"/>
      <c r="I294" s="131"/>
      <c r="J294" s="165"/>
      <c r="K294" s="131"/>
      <c r="L294" s="131"/>
      <c r="M294" s="131"/>
    </row>
    <row r="295" spans="1:13" ht="12.75" customHeight="1">
      <c r="A295" s="131"/>
      <c r="B295" s="122"/>
      <c r="C295" s="161"/>
      <c r="D295" s="146"/>
      <c r="E295" s="48" t="s">
        <v>215</v>
      </c>
      <c r="F295" s="8">
        <v>2750</v>
      </c>
      <c r="G295" s="146"/>
      <c r="H295" s="153"/>
      <c r="I295" s="131"/>
      <c r="J295" s="165"/>
      <c r="K295" s="131"/>
      <c r="L295" s="131"/>
      <c r="M295" s="131"/>
    </row>
    <row r="296" spans="1:13" ht="12.75" customHeight="1">
      <c r="A296" s="131"/>
      <c r="B296" s="122"/>
      <c r="C296" s="161"/>
      <c r="D296" s="146"/>
      <c r="E296" s="7" t="s">
        <v>238</v>
      </c>
      <c r="F296" s="12">
        <v>4920.9</v>
      </c>
      <c r="G296" s="146"/>
      <c r="H296" s="153"/>
      <c r="I296" s="131"/>
      <c r="J296" s="165"/>
      <c r="K296" s="131"/>
      <c r="L296" s="131"/>
      <c r="M296" s="131"/>
    </row>
    <row r="297" spans="1:13" ht="12.75" customHeight="1">
      <c r="A297" s="131"/>
      <c r="B297" s="122"/>
      <c r="C297" s="161"/>
      <c r="D297" s="146"/>
      <c r="E297" s="48" t="s">
        <v>38</v>
      </c>
      <c r="F297" s="8">
        <v>1895.9</v>
      </c>
      <c r="G297" s="146"/>
      <c r="H297" s="153"/>
      <c r="I297" s="131"/>
      <c r="J297" s="165"/>
      <c r="K297" s="131"/>
      <c r="L297" s="131"/>
      <c r="M297" s="131"/>
    </row>
    <row r="298" spans="1:13" ht="12.75" customHeight="1">
      <c r="A298" s="131"/>
      <c r="B298" s="122"/>
      <c r="C298" s="161"/>
      <c r="D298" s="146"/>
      <c r="E298" s="48" t="s">
        <v>215</v>
      </c>
      <c r="F298" s="8">
        <v>3025</v>
      </c>
      <c r="G298" s="146"/>
      <c r="H298" s="153"/>
      <c r="I298" s="131"/>
      <c r="J298" s="165"/>
      <c r="K298" s="131"/>
      <c r="L298" s="131"/>
      <c r="M298" s="131"/>
    </row>
    <row r="299" spans="1:13" ht="12.75" customHeight="1">
      <c r="A299" s="131"/>
      <c r="B299" s="122"/>
      <c r="C299" s="161"/>
      <c r="D299" s="146"/>
      <c r="E299" s="7" t="s">
        <v>239</v>
      </c>
      <c r="F299" s="12">
        <v>5318.7</v>
      </c>
      <c r="G299" s="146"/>
      <c r="H299" s="153"/>
      <c r="I299" s="131"/>
      <c r="J299" s="165"/>
      <c r="K299" s="131"/>
      <c r="L299" s="131"/>
      <c r="M299" s="131"/>
    </row>
    <row r="300" spans="1:13" ht="24">
      <c r="A300" s="131"/>
      <c r="B300" s="122"/>
      <c r="C300" s="161"/>
      <c r="D300" s="146"/>
      <c r="E300" s="48" t="s">
        <v>38</v>
      </c>
      <c r="F300" s="8">
        <v>1990.7</v>
      </c>
      <c r="G300" s="146"/>
      <c r="H300" s="153"/>
      <c r="I300" s="131"/>
      <c r="J300" s="165"/>
      <c r="K300" s="131"/>
      <c r="L300" s="131"/>
      <c r="M300" s="131"/>
    </row>
    <row r="301" spans="1:13" ht="25.5" customHeight="1">
      <c r="A301" s="132"/>
      <c r="B301" s="123"/>
      <c r="C301" s="178"/>
      <c r="D301" s="147"/>
      <c r="E301" s="48" t="s">
        <v>215</v>
      </c>
      <c r="F301" s="8">
        <v>3328</v>
      </c>
      <c r="G301" s="147"/>
      <c r="H301" s="154"/>
      <c r="I301" s="132"/>
      <c r="J301" s="166"/>
      <c r="K301" s="132"/>
      <c r="L301" s="132"/>
      <c r="M301" s="132"/>
    </row>
    <row r="302" spans="1:13" ht="30" customHeight="1">
      <c r="A302" s="145" t="s">
        <v>257</v>
      </c>
      <c r="B302" s="121" t="s">
        <v>269</v>
      </c>
      <c r="C302" s="160">
        <v>40906</v>
      </c>
      <c r="D302" s="145" t="s">
        <v>258</v>
      </c>
      <c r="E302" s="7" t="s">
        <v>259</v>
      </c>
      <c r="F302" s="12">
        <v>4880</v>
      </c>
      <c r="G302" s="145" t="s">
        <v>185</v>
      </c>
      <c r="H302" s="152" t="s">
        <v>260</v>
      </c>
      <c r="I302" s="145" t="s">
        <v>40</v>
      </c>
      <c r="J302" s="145" t="s">
        <v>33</v>
      </c>
      <c r="K302" s="145" t="s">
        <v>399</v>
      </c>
      <c r="L302" s="145">
        <v>2315</v>
      </c>
      <c r="M302" s="145"/>
    </row>
    <row r="303" spans="1:13" ht="38.25" customHeight="1">
      <c r="A303" s="131"/>
      <c r="B303" s="122"/>
      <c r="C303" s="161"/>
      <c r="D303" s="146"/>
      <c r="E303" s="5" t="s">
        <v>37</v>
      </c>
      <c r="F303" s="67">
        <v>2961.303</v>
      </c>
      <c r="G303" s="146"/>
      <c r="H303" s="153"/>
      <c r="I303" s="131"/>
      <c r="J303" s="131"/>
      <c r="K303" s="131"/>
      <c r="L303" s="131"/>
      <c r="M303" s="131"/>
    </row>
    <row r="304" spans="1:13" ht="69.75" customHeight="1">
      <c r="A304" s="131"/>
      <c r="B304" s="122"/>
      <c r="C304" s="161"/>
      <c r="D304" s="146"/>
      <c r="E304" s="5" t="s">
        <v>215</v>
      </c>
      <c r="F304" s="8">
        <v>1918.696</v>
      </c>
      <c r="G304" s="146"/>
      <c r="H304" s="153"/>
      <c r="I304" s="131"/>
      <c r="J304" s="131"/>
      <c r="K304" s="131"/>
      <c r="L304" s="131"/>
      <c r="M304" s="131"/>
    </row>
    <row r="305" spans="1:13" ht="4.5" customHeight="1" hidden="1">
      <c r="A305" s="132"/>
      <c r="B305" s="123"/>
      <c r="C305" s="178"/>
      <c r="D305" s="147"/>
      <c r="E305" s="5"/>
      <c r="F305" s="8">
        <v>7813.787</v>
      </c>
      <c r="G305" s="147"/>
      <c r="H305" s="154"/>
      <c r="I305" s="132"/>
      <c r="J305" s="132"/>
      <c r="K305" s="132"/>
      <c r="L305" s="132"/>
      <c r="M305" s="132"/>
    </row>
    <row r="306" spans="1:13" ht="30.75" customHeight="1">
      <c r="A306" s="145" t="s">
        <v>265</v>
      </c>
      <c r="B306" s="121" t="s">
        <v>263</v>
      </c>
      <c r="C306" s="160">
        <v>40935</v>
      </c>
      <c r="D306" s="145">
        <v>109</v>
      </c>
      <c r="E306" s="7" t="s">
        <v>259</v>
      </c>
      <c r="F306" s="77">
        <v>8526.603</v>
      </c>
      <c r="G306" s="145" t="s">
        <v>266</v>
      </c>
      <c r="H306" s="152" t="s">
        <v>267</v>
      </c>
      <c r="I306" s="145" t="s">
        <v>40</v>
      </c>
      <c r="J306" s="145" t="s">
        <v>268</v>
      </c>
      <c r="K306" s="145" t="s">
        <v>325</v>
      </c>
      <c r="L306" s="145" t="s">
        <v>326</v>
      </c>
      <c r="M306" s="145"/>
    </row>
    <row r="307" spans="1:13" ht="36.75" customHeight="1">
      <c r="A307" s="131"/>
      <c r="B307" s="122"/>
      <c r="C307" s="161"/>
      <c r="D307" s="146"/>
      <c r="E307" s="5" t="s">
        <v>37</v>
      </c>
      <c r="F307" s="8">
        <v>5600.273</v>
      </c>
      <c r="G307" s="146"/>
      <c r="H307" s="153"/>
      <c r="I307" s="131"/>
      <c r="J307" s="131"/>
      <c r="K307" s="131"/>
      <c r="L307" s="131"/>
      <c r="M307" s="131"/>
    </row>
    <row r="308" spans="1:13" ht="25.5">
      <c r="A308" s="131"/>
      <c r="B308" s="122"/>
      <c r="C308" s="161"/>
      <c r="D308" s="146"/>
      <c r="E308" s="5" t="s">
        <v>215</v>
      </c>
      <c r="F308" s="76">
        <v>2500</v>
      </c>
      <c r="G308" s="146"/>
      <c r="H308" s="153"/>
      <c r="I308" s="131"/>
      <c r="J308" s="131"/>
      <c r="K308" s="131"/>
      <c r="L308" s="131"/>
      <c r="M308" s="131"/>
    </row>
    <row r="309" spans="1:13" ht="55.5" customHeight="1">
      <c r="A309" s="132"/>
      <c r="B309" s="123"/>
      <c r="C309" s="178"/>
      <c r="D309" s="147"/>
      <c r="E309" s="5" t="s">
        <v>264</v>
      </c>
      <c r="F309" s="8">
        <v>426.33</v>
      </c>
      <c r="G309" s="147"/>
      <c r="H309" s="154"/>
      <c r="I309" s="132"/>
      <c r="J309" s="132"/>
      <c r="K309" s="132"/>
      <c r="L309" s="132"/>
      <c r="M309" s="132"/>
    </row>
    <row r="310" spans="1:117" ht="45" customHeight="1">
      <c r="A310" s="145" t="s">
        <v>282</v>
      </c>
      <c r="B310" s="121" t="s">
        <v>283</v>
      </c>
      <c r="C310" s="160">
        <v>40907</v>
      </c>
      <c r="D310" s="145">
        <v>2499</v>
      </c>
      <c r="E310" s="53" t="s">
        <v>361</v>
      </c>
      <c r="F310" s="12">
        <v>11851.29</v>
      </c>
      <c r="G310" s="145" t="s">
        <v>287</v>
      </c>
      <c r="H310" s="152" t="s">
        <v>288</v>
      </c>
      <c r="I310" s="145" t="s">
        <v>289</v>
      </c>
      <c r="J310" s="145" t="s">
        <v>290</v>
      </c>
      <c r="K310" s="145" t="s">
        <v>380</v>
      </c>
      <c r="L310" s="145" t="s">
        <v>381</v>
      </c>
      <c r="M310" s="148"/>
      <c r="N310" s="58"/>
      <c r="O310" s="58"/>
      <c r="P310" s="58"/>
      <c r="Q310" s="58"/>
      <c r="R310" s="58"/>
      <c r="S310" s="58"/>
      <c r="T310" s="58"/>
      <c r="U310" s="58"/>
      <c r="V310" s="58"/>
      <c r="W310" s="58"/>
      <c r="X310" s="58"/>
      <c r="Y310" s="58"/>
      <c r="Z310" s="58"/>
      <c r="AA310" s="58"/>
      <c r="AB310" s="58"/>
      <c r="AC310" s="58"/>
      <c r="AD310" s="58"/>
      <c r="AE310" s="58"/>
      <c r="AF310" s="58"/>
      <c r="AG310" s="58"/>
      <c r="AH310" s="58"/>
      <c r="AI310" s="58"/>
      <c r="AJ310" s="58"/>
      <c r="AK310" s="58"/>
      <c r="AL310" s="58"/>
      <c r="AM310" s="58"/>
      <c r="AN310" s="58"/>
      <c r="AO310" s="58"/>
      <c r="AP310" s="58"/>
      <c r="AQ310" s="58"/>
      <c r="AR310" s="58"/>
      <c r="AS310" s="58"/>
      <c r="AT310" s="58"/>
      <c r="AU310" s="58"/>
      <c r="AV310" s="58"/>
      <c r="AW310" s="58"/>
      <c r="AX310" s="58"/>
      <c r="AY310" s="58"/>
      <c r="AZ310" s="58"/>
      <c r="BA310" s="58"/>
      <c r="BB310" s="58"/>
      <c r="BC310" s="58"/>
      <c r="BD310" s="58"/>
      <c r="BE310" s="58"/>
      <c r="BF310" s="58"/>
      <c r="BG310" s="58"/>
      <c r="BH310" s="58"/>
      <c r="BI310" s="58"/>
      <c r="BJ310" s="58"/>
      <c r="BK310" s="58"/>
      <c r="BL310" s="58"/>
      <c r="BM310" s="58"/>
      <c r="BN310" s="58"/>
      <c r="BO310" s="58"/>
      <c r="BP310" s="58"/>
      <c r="BQ310" s="58"/>
      <c r="BR310" s="58"/>
      <c r="BS310" s="58"/>
      <c r="BT310" s="58"/>
      <c r="BU310" s="58"/>
      <c r="BV310" s="58"/>
      <c r="BW310" s="58"/>
      <c r="BX310" s="58"/>
      <c r="BY310" s="58"/>
      <c r="BZ310" s="58"/>
      <c r="CA310" s="58"/>
      <c r="CB310" s="58"/>
      <c r="CC310" s="58"/>
      <c r="CD310" s="58"/>
      <c r="CE310" s="58"/>
      <c r="CF310" s="58"/>
      <c r="CG310" s="58"/>
      <c r="CH310" s="58"/>
      <c r="CI310" s="58"/>
      <c r="CJ310" s="58"/>
      <c r="CK310" s="58"/>
      <c r="CL310" s="58"/>
      <c r="CM310" s="58"/>
      <c r="CN310" s="58"/>
      <c r="CO310" s="58"/>
      <c r="CP310" s="58"/>
      <c r="CQ310" s="58"/>
      <c r="CR310" s="58"/>
      <c r="CS310" s="58"/>
      <c r="CT310" s="58"/>
      <c r="CU310" s="58"/>
      <c r="CV310" s="58"/>
      <c r="CW310" s="58"/>
      <c r="CX310" s="58"/>
      <c r="CY310" s="58"/>
      <c r="CZ310" s="58"/>
      <c r="DA310" s="58"/>
      <c r="DB310" s="58"/>
      <c r="DC310" s="58"/>
      <c r="DD310" s="58"/>
      <c r="DE310" s="58"/>
      <c r="DF310" s="58"/>
      <c r="DG310" s="58"/>
      <c r="DH310" s="58"/>
      <c r="DI310" s="58"/>
      <c r="DJ310" s="58"/>
      <c r="DK310" s="58"/>
      <c r="DL310" s="58"/>
      <c r="DM310" s="58"/>
    </row>
    <row r="311" spans="1:117" s="55" customFormat="1" ht="19.5" customHeight="1">
      <c r="A311" s="155"/>
      <c r="B311" s="122"/>
      <c r="C311" s="161"/>
      <c r="D311" s="146"/>
      <c r="E311" s="7" t="s">
        <v>141</v>
      </c>
      <c r="F311" s="12">
        <v>2232.29</v>
      </c>
      <c r="G311" s="146"/>
      <c r="H311" s="239"/>
      <c r="I311" s="155"/>
      <c r="J311" s="155"/>
      <c r="K311" s="155"/>
      <c r="L311" s="155"/>
      <c r="M311" s="241"/>
      <c r="N311" s="58"/>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c r="AS311" s="58"/>
      <c r="AT311" s="58"/>
      <c r="AU311" s="58"/>
      <c r="AV311" s="58"/>
      <c r="AW311" s="58"/>
      <c r="AX311" s="58"/>
      <c r="AY311" s="58"/>
      <c r="AZ311" s="58"/>
      <c r="BA311" s="58"/>
      <c r="BB311" s="58"/>
      <c r="BC311" s="58"/>
      <c r="BD311" s="58"/>
      <c r="BE311" s="58"/>
      <c r="BF311" s="58"/>
      <c r="BG311" s="58"/>
      <c r="BH311" s="58"/>
      <c r="BI311" s="58"/>
      <c r="BJ311" s="58"/>
      <c r="BK311" s="58"/>
      <c r="BL311" s="58"/>
      <c r="BM311" s="58"/>
      <c r="BN311" s="58"/>
      <c r="BO311" s="58"/>
      <c r="BP311" s="58"/>
      <c r="BQ311" s="58"/>
      <c r="BR311" s="58"/>
      <c r="BS311" s="58"/>
      <c r="BT311" s="58"/>
      <c r="BU311" s="58"/>
      <c r="BV311" s="58"/>
      <c r="BW311" s="58"/>
      <c r="BX311" s="58"/>
      <c r="BY311" s="58"/>
      <c r="BZ311" s="58"/>
      <c r="CA311" s="58"/>
      <c r="CB311" s="58"/>
      <c r="CC311" s="58"/>
      <c r="CD311" s="58"/>
      <c r="CE311" s="58"/>
      <c r="CF311" s="58"/>
      <c r="CG311" s="58"/>
      <c r="CH311" s="58"/>
      <c r="CI311" s="58"/>
      <c r="CJ311" s="58"/>
      <c r="CK311" s="58"/>
      <c r="CL311" s="58"/>
      <c r="CM311" s="58"/>
      <c r="CN311" s="58"/>
      <c r="CO311" s="58"/>
      <c r="CP311" s="58"/>
      <c r="CQ311" s="58"/>
      <c r="CR311" s="58"/>
      <c r="CS311" s="58"/>
      <c r="CT311" s="58"/>
      <c r="CU311" s="58"/>
      <c r="CV311" s="58"/>
      <c r="CW311" s="58"/>
      <c r="CX311" s="58"/>
      <c r="CY311" s="58"/>
      <c r="CZ311" s="58"/>
      <c r="DA311" s="58"/>
      <c r="DB311" s="58"/>
      <c r="DC311" s="58"/>
      <c r="DD311" s="58"/>
      <c r="DE311" s="58"/>
      <c r="DF311" s="58"/>
      <c r="DG311" s="58"/>
      <c r="DH311" s="58"/>
      <c r="DI311" s="58"/>
      <c r="DJ311" s="58"/>
      <c r="DK311" s="58"/>
      <c r="DL311" s="58"/>
      <c r="DM311" s="58"/>
    </row>
    <row r="312" spans="1:117" s="55" customFormat="1" ht="25.5">
      <c r="A312" s="155"/>
      <c r="B312" s="122"/>
      <c r="C312" s="161"/>
      <c r="D312" s="146"/>
      <c r="E312" s="5" t="s">
        <v>215</v>
      </c>
      <c r="F312" s="8">
        <v>2232.29</v>
      </c>
      <c r="G312" s="146"/>
      <c r="H312" s="239"/>
      <c r="I312" s="155"/>
      <c r="J312" s="155"/>
      <c r="K312" s="155"/>
      <c r="L312" s="155"/>
      <c r="M312" s="241"/>
      <c r="N312" s="58"/>
      <c r="O312" s="58"/>
      <c r="P312" s="58"/>
      <c r="Q312" s="58"/>
      <c r="R312" s="58"/>
      <c r="S312" s="58"/>
      <c r="T312" s="58"/>
      <c r="U312" s="58"/>
      <c r="V312" s="58"/>
      <c r="W312" s="58"/>
      <c r="X312" s="58"/>
      <c r="Y312" s="58"/>
      <c r="Z312" s="58"/>
      <c r="AA312" s="58"/>
      <c r="AB312" s="58"/>
      <c r="AC312" s="58"/>
      <c r="AD312" s="58"/>
      <c r="AE312" s="58"/>
      <c r="AF312" s="58"/>
      <c r="AG312" s="58"/>
      <c r="AH312" s="58"/>
      <c r="AI312" s="58"/>
      <c r="AJ312" s="58"/>
      <c r="AK312" s="58"/>
      <c r="AL312" s="58"/>
      <c r="AM312" s="58"/>
      <c r="AN312" s="58"/>
      <c r="AO312" s="58"/>
      <c r="AP312" s="58"/>
      <c r="AQ312" s="58"/>
      <c r="AR312" s="58"/>
      <c r="AS312" s="58"/>
      <c r="AT312" s="58"/>
      <c r="AU312" s="58"/>
      <c r="AV312" s="58"/>
      <c r="AW312" s="58"/>
      <c r="AX312" s="58"/>
      <c r="AY312" s="58"/>
      <c r="AZ312" s="58"/>
      <c r="BA312" s="58"/>
      <c r="BB312" s="58"/>
      <c r="BC312" s="58"/>
      <c r="BD312" s="58"/>
      <c r="BE312" s="58"/>
      <c r="BF312" s="58"/>
      <c r="BG312" s="58"/>
      <c r="BH312" s="58"/>
      <c r="BI312" s="58"/>
      <c r="BJ312" s="58"/>
      <c r="BK312" s="58"/>
      <c r="BL312" s="58"/>
      <c r="BM312" s="58"/>
      <c r="BN312" s="58"/>
      <c r="BO312" s="58"/>
      <c r="BP312" s="58"/>
      <c r="BQ312" s="58"/>
      <c r="BR312" s="58"/>
      <c r="BS312" s="58"/>
      <c r="BT312" s="58"/>
      <c r="BU312" s="58"/>
      <c r="BV312" s="58"/>
      <c r="BW312" s="58"/>
      <c r="BX312" s="58"/>
      <c r="BY312" s="58"/>
      <c r="BZ312" s="58"/>
      <c r="CA312" s="58"/>
      <c r="CB312" s="58"/>
      <c r="CC312" s="58"/>
      <c r="CD312" s="58"/>
      <c r="CE312" s="58"/>
      <c r="CF312" s="58"/>
      <c r="CG312" s="58"/>
      <c r="CH312" s="58"/>
      <c r="CI312" s="58"/>
      <c r="CJ312" s="58"/>
      <c r="CK312" s="58"/>
      <c r="CL312" s="58"/>
      <c r="CM312" s="58"/>
      <c r="CN312" s="58"/>
      <c r="CO312" s="58"/>
      <c r="CP312" s="58"/>
      <c r="CQ312" s="58"/>
      <c r="CR312" s="58"/>
      <c r="CS312" s="58"/>
      <c r="CT312" s="58"/>
      <c r="CU312" s="58"/>
      <c r="CV312" s="58"/>
      <c r="CW312" s="58"/>
      <c r="CX312" s="58"/>
      <c r="CY312" s="58"/>
      <c r="CZ312" s="58"/>
      <c r="DA312" s="58"/>
      <c r="DB312" s="58"/>
      <c r="DC312" s="58"/>
      <c r="DD312" s="58"/>
      <c r="DE312" s="58"/>
      <c r="DF312" s="58"/>
      <c r="DG312" s="58"/>
      <c r="DH312" s="58"/>
      <c r="DI312" s="58"/>
      <c r="DJ312" s="58"/>
      <c r="DK312" s="58"/>
      <c r="DL312" s="58"/>
      <c r="DM312" s="58"/>
    </row>
    <row r="313" spans="1:117" s="55" customFormat="1" ht="20.25" customHeight="1">
      <c r="A313" s="155"/>
      <c r="B313" s="122"/>
      <c r="C313" s="161"/>
      <c r="D313" s="146"/>
      <c r="E313" s="7" t="s">
        <v>284</v>
      </c>
      <c r="F313" s="12">
        <v>3179</v>
      </c>
      <c r="G313" s="146"/>
      <c r="H313" s="239"/>
      <c r="I313" s="155"/>
      <c r="J313" s="155"/>
      <c r="K313" s="155"/>
      <c r="L313" s="155"/>
      <c r="M313" s="241"/>
      <c r="N313" s="58"/>
      <c r="O313" s="58"/>
      <c r="P313" s="58"/>
      <c r="Q313" s="58"/>
      <c r="R313" s="58"/>
      <c r="S313" s="58"/>
      <c r="T313" s="58"/>
      <c r="U313" s="58"/>
      <c r="V313" s="58"/>
      <c r="W313" s="58"/>
      <c r="X313" s="58"/>
      <c r="Y313" s="58"/>
      <c r="Z313" s="58"/>
      <c r="AA313" s="58"/>
      <c r="AB313" s="58"/>
      <c r="AC313" s="58"/>
      <c r="AD313" s="58"/>
      <c r="AE313" s="58"/>
      <c r="AF313" s="58"/>
      <c r="AG313" s="58"/>
      <c r="AH313" s="58"/>
      <c r="AI313" s="58"/>
      <c r="AJ313" s="58"/>
      <c r="AK313" s="58"/>
      <c r="AL313" s="58"/>
      <c r="AM313" s="58"/>
      <c r="AN313" s="58"/>
      <c r="AO313" s="58"/>
      <c r="AP313" s="58"/>
      <c r="AQ313" s="58"/>
      <c r="AR313" s="58"/>
      <c r="AS313" s="58"/>
      <c r="AT313" s="58"/>
      <c r="AU313" s="58"/>
      <c r="AV313" s="58"/>
      <c r="AW313" s="58"/>
      <c r="AX313" s="58"/>
      <c r="AY313" s="58"/>
      <c r="AZ313" s="58"/>
      <c r="BA313" s="58"/>
      <c r="BB313" s="58"/>
      <c r="BC313" s="58"/>
      <c r="BD313" s="58"/>
      <c r="BE313" s="58"/>
      <c r="BF313" s="58"/>
      <c r="BG313" s="58"/>
      <c r="BH313" s="58"/>
      <c r="BI313" s="58"/>
      <c r="BJ313" s="58"/>
      <c r="BK313" s="58"/>
      <c r="BL313" s="58"/>
      <c r="BM313" s="58"/>
      <c r="BN313" s="58"/>
      <c r="BO313" s="58"/>
      <c r="BP313" s="58"/>
      <c r="BQ313" s="58"/>
      <c r="BR313" s="58"/>
      <c r="BS313" s="58"/>
      <c r="BT313" s="58"/>
      <c r="BU313" s="58"/>
      <c r="BV313" s="58"/>
      <c r="BW313" s="58"/>
      <c r="BX313" s="58"/>
      <c r="BY313" s="58"/>
      <c r="BZ313" s="58"/>
      <c r="CA313" s="58"/>
      <c r="CB313" s="58"/>
      <c r="CC313" s="58"/>
      <c r="CD313" s="58"/>
      <c r="CE313" s="58"/>
      <c r="CF313" s="58"/>
      <c r="CG313" s="58"/>
      <c r="CH313" s="58"/>
      <c r="CI313" s="58"/>
      <c r="CJ313" s="58"/>
      <c r="CK313" s="58"/>
      <c r="CL313" s="58"/>
      <c r="CM313" s="58"/>
      <c r="CN313" s="58"/>
      <c r="CO313" s="58"/>
      <c r="CP313" s="58"/>
      <c r="CQ313" s="58"/>
      <c r="CR313" s="58"/>
      <c r="CS313" s="58"/>
      <c r="CT313" s="58"/>
      <c r="CU313" s="58"/>
      <c r="CV313" s="58"/>
      <c r="CW313" s="58"/>
      <c r="CX313" s="58"/>
      <c r="CY313" s="58"/>
      <c r="CZ313" s="58"/>
      <c r="DA313" s="58"/>
      <c r="DB313" s="58"/>
      <c r="DC313" s="58"/>
      <c r="DD313" s="58"/>
      <c r="DE313" s="58"/>
      <c r="DF313" s="58"/>
      <c r="DG313" s="58"/>
      <c r="DH313" s="58"/>
      <c r="DI313" s="58"/>
      <c r="DJ313" s="58"/>
      <c r="DK313" s="58"/>
      <c r="DL313" s="58"/>
      <c r="DM313" s="58"/>
    </row>
    <row r="314" spans="1:117" s="55" customFormat="1" ht="25.5">
      <c r="A314" s="155"/>
      <c r="B314" s="122"/>
      <c r="C314" s="161"/>
      <c r="D314" s="146"/>
      <c r="E314" s="5" t="s">
        <v>215</v>
      </c>
      <c r="F314" s="8">
        <v>3151</v>
      </c>
      <c r="G314" s="146"/>
      <c r="H314" s="239"/>
      <c r="I314" s="155"/>
      <c r="J314" s="155"/>
      <c r="K314" s="155"/>
      <c r="L314" s="155"/>
      <c r="M314" s="241"/>
      <c r="N314" s="58"/>
      <c r="O314" s="58"/>
      <c r="P314" s="58"/>
      <c r="Q314" s="58"/>
      <c r="R314" s="58"/>
      <c r="S314" s="58"/>
      <c r="T314" s="58"/>
      <c r="U314" s="58"/>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c r="AS314" s="58"/>
      <c r="AT314" s="58"/>
      <c r="AU314" s="58"/>
      <c r="AV314" s="58"/>
      <c r="AW314" s="58"/>
      <c r="AX314" s="58"/>
      <c r="AY314" s="58"/>
      <c r="AZ314" s="58"/>
      <c r="BA314" s="58"/>
      <c r="BB314" s="58"/>
      <c r="BC314" s="58"/>
      <c r="BD314" s="58"/>
      <c r="BE314" s="58"/>
      <c r="BF314" s="58"/>
      <c r="BG314" s="58"/>
      <c r="BH314" s="58"/>
      <c r="BI314" s="58"/>
      <c r="BJ314" s="58"/>
      <c r="BK314" s="58"/>
      <c r="BL314" s="58"/>
      <c r="BM314" s="58"/>
      <c r="BN314" s="58"/>
      <c r="BO314" s="58"/>
      <c r="BP314" s="58"/>
      <c r="BQ314" s="58"/>
      <c r="BR314" s="58"/>
      <c r="BS314" s="58"/>
      <c r="BT314" s="58"/>
      <c r="BU314" s="58"/>
      <c r="BV314" s="58"/>
      <c r="BW314" s="58"/>
      <c r="BX314" s="58"/>
      <c r="BY314" s="58"/>
      <c r="BZ314" s="58"/>
      <c r="CA314" s="58"/>
      <c r="CB314" s="58"/>
      <c r="CC314" s="58"/>
      <c r="CD314" s="58"/>
      <c r="CE314" s="58"/>
      <c r="CF314" s="58"/>
      <c r="CG314" s="58"/>
      <c r="CH314" s="58"/>
      <c r="CI314" s="58"/>
      <c r="CJ314" s="58"/>
      <c r="CK314" s="58"/>
      <c r="CL314" s="58"/>
      <c r="CM314" s="58"/>
      <c r="CN314" s="58"/>
      <c r="CO314" s="58"/>
      <c r="CP314" s="58"/>
      <c r="CQ314" s="58"/>
      <c r="CR314" s="58"/>
      <c r="CS314" s="58"/>
      <c r="CT314" s="58"/>
      <c r="CU314" s="58"/>
      <c r="CV314" s="58"/>
      <c r="CW314" s="58"/>
      <c r="CX314" s="58"/>
      <c r="CY314" s="58"/>
      <c r="CZ314" s="58"/>
      <c r="DA314" s="58"/>
      <c r="DB314" s="58"/>
      <c r="DC314" s="58"/>
      <c r="DD314" s="58"/>
      <c r="DE314" s="58"/>
      <c r="DF314" s="58"/>
      <c r="DG314" s="58"/>
      <c r="DH314" s="58"/>
      <c r="DI314" s="58"/>
      <c r="DJ314" s="58"/>
      <c r="DK314" s="58"/>
      <c r="DL314" s="58"/>
      <c r="DM314" s="58"/>
    </row>
    <row r="315" spans="1:117" s="55" customFormat="1" ht="25.5">
      <c r="A315" s="155"/>
      <c r="B315" s="122"/>
      <c r="C315" s="161"/>
      <c r="D315" s="146"/>
      <c r="E315" s="56" t="s">
        <v>285</v>
      </c>
      <c r="F315" s="8">
        <v>28</v>
      </c>
      <c r="G315" s="146"/>
      <c r="H315" s="239"/>
      <c r="I315" s="155"/>
      <c r="J315" s="155"/>
      <c r="K315" s="155"/>
      <c r="L315" s="155"/>
      <c r="M315" s="241"/>
      <c r="N315" s="58"/>
      <c r="O315" s="58"/>
      <c r="P315" s="58"/>
      <c r="Q315" s="58"/>
      <c r="R315" s="58"/>
      <c r="S315" s="58"/>
      <c r="T315" s="58"/>
      <c r="U315" s="58"/>
      <c r="V315" s="58"/>
      <c r="W315" s="58"/>
      <c r="X315" s="58"/>
      <c r="Y315" s="58"/>
      <c r="Z315" s="58"/>
      <c r="AA315" s="58"/>
      <c r="AB315" s="58"/>
      <c r="AC315" s="58"/>
      <c r="AD315" s="58"/>
      <c r="AE315" s="58"/>
      <c r="AF315" s="58"/>
      <c r="AG315" s="58"/>
      <c r="AH315" s="58"/>
      <c r="AI315" s="58"/>
      <c r="AJ315" s="58"/>
      <c r="AK315" s="58"/>
      <c r="AL315" s="58"/>
      <c r="AM315" s="58"/>
      <c r="AN315" s="58"/>
      <c r="AO315" s="58"/>
      <c r="AP315" s="58"/>
      <c r="AQ315" s="58"/>
      <c r="AR315" s="58"/>
      <c r="AS315" s="58"/>
      <c r="AT315" s="58"/>
      <c r="AU315" s="58"/>
      <c r="AV315" s="58"/>
      <c r="AW315" s="58"/>
      <c r="AX315" s="58"/>
      <c r="AY315" s="58"/>
      <c r="AZ315" s="58"/>
      <c r="BA315" s="58"/>
      <c r="BB315" s="58"/>
      <c r="BC315" s="58"/>
      <c r="BD315" s="58"/>
      <c r="BE315" s="58"/>
      <c r="BF315" s="58"/>
      <c r="BG315" s="58"/>
      <c r="BH315" s="58"/>
      <c r="BI315" s="58"/>
      <c r="BJ315" s="58"/>
      <c r="BK315" s="58"/>
      <c r="BL315" s="58"/>
      <c r="BM315" s="58"/>
      <c r="BN315" s="58"/>
      <c r="BO315" s="58"/>
      <c r="BP315" s="58"/>
      <c r="BQ315" s="58"/>
      <c r="BR315" s="58"/>
      <c r="BS315" s="58"/>
      <c r="BT315" s="58"/>
      <c r="BU315" s="58"/>
      <c r="BV315" s="58"/>
      <c r="BW315" s="58"/>
      <c r="BX315" s="58"/>
      <c r="BY315" s="58"/>
      <c r="BZ315" s="58"/>
      <c r="CA315" s="58"/>
      <c r="CB315" s="58"/>
      <c r="CC315" s="58"/>
      <c r="CD315" s="58"/>
      <c r="CE315" s="58"/>
      <c r="CF315" s="58"/>
      <c r="CG315" s="58"/>
      <c r="CH315" s="58"/>
      <c r="CI315" s="58"/>
      <c r="CJ315" s="58"/>
      <c r="CK315" s="58"/>
      <c r="CL315" s="58"/>
      <c r="CM315" s="58"/>
      <c r="CN315" s="58"/>
      <c r="CO315" s="58"/>
      <c r="CP315" s="58"/>
      <c r="CQ315" s="58"/>
      <c r="CR315" s="58"/>
      <c r="CS315" s="58"/>
      <c r="CT315" s="58"/>
      <c r="CU315" s="58"/>
      <c r="CV315" s="58"/>
      <c r="CW315" s="58"/>
      <c r="CX315" s="58"/>
      <c r="CY315" s="58"/>
      <c r="CZ315" s="58"/>
      <c r="DA315" s="58"/>
      <c r="DB315" s="58"/>
      <c r="DC315" s="58"/>
      <c r="DD315" s="58"/>
      <c r="DE315" s="58"/>
      <c r="DF315" s="58"/>
      <c r="DG315" s="58"/>
      <c r="DH315" s="58"/>
      <c r="DI315" s="58"/>
      <c r="DJ315" s="58"/>
      <c r="DK315" s="58"/>
      <c r="DL315" s="58"/>
      <c r="DM315" s="58"/>
    </row>
    <row r="316" spans="1:117" s="55" customFormat="1" ht="15" customHeight="1">
      <c r="A316" s="155"/>
      <c r="B316" s="122"/>
      <c r="C316" s="161"/>
      <c r="D316" s="146"/>
      <c r="E316" s="7" t="s">
        <v>286</v>
      </c>
      <c r="F316" s="12">
        <v>3220</v>
      </c>
      <c r="G316" s="146"/>
      <c r="H316" s="239"/>
      <c r="I316" s="155"/>
      <c r="J316" s="155"/>
      <c r="K316" s="155"/>
      <c r="L316" s="155"/>
      <c r="M316" s="241"/>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c r="AS316" s="58"/>
      <c r="AT316" s="58"/>
      <c r="AU316" s="58"/>
      <c r="AV316" s="58"/>
      <c r="AW316" s="58"/>
      <c r="AX316" s="58"/>
      <c r="AY316" s="58"/>
      <c r="AZ316" s="58"/>
      <c r="BA316" s="58"/>
      <c r="BB316" s="58"/>
      <c r="BC316" s="58"/>
      <c r="BD316" s="58"/>
      <c r="BE316" s="58"/>
      <c r="BF316" s="58"/>
      <c r="BG316" s="58"/>
      <c r="BH316" s="58"/>
      <c r="BI316" s="58"/>
      <c r="BJ316" s="58"/>
      <c r="BK316" s="58"/>
      <c r="BL316" s="58"/>
      <c r="BM316" s="58"/>
      <c r="BN316" s="58"/>
      <c r="BO316" s="58"/>
      <c r="BP316" s="58"/>
      <c r="BQ316" s="58"/>
      <c r="BR316" s="58"/>
      <c r="BS316" s="58"/>
      <c r="BT316" s="58"/>
      <c r="BU316" s="58"/>
      <c r="BV316" s="58"/>
      <c r="BW316" s="58"/>
      <c r="BX316" s="58"/>
      <c r="BY316" s="58"/>
      <c r="BZ316" s="58"/>
      <c r="CA316" s="58"/>
      <c r="CB316" s="58"/>
      <c r="CC316" s="58"/>
      <c r="CD316" s="58"/>
      <c r="CE316" s="58"/>
      <c r="CF316" s="58"/>
      <c r="CG316" s="58"/>
      <c r="CH316" s="58"/>
      <c r="CI316" s="58"/>
      <c r="CJ316" s="58"/>
      <c r="CK316" s="58"/>
      <c r="CL316" s="58"/>
      <c r="CM316" s="58"/>
      <c r="CN316" s="58"/>
      <c r="CO316" s="58"/>
      <c r="CP316" s="58"/>
      <c r="CQ316" s="58"/>
      <c r="CR316" s="58"/>
      <c r="CS316" s="58"/>
      <c r="CT316" s="58"/>
      <c r="CU316" s="58"/>
      <c r="CV316" s="58"/>
      <c r="CW316" s="58"/>
      <c r="CX316" s="58"/>
      <c r="CY316" s="58"/>
      <c r="CZ316" s="58"/>
      <c r="DA316" s="58"/>
      <c r="DB316" s="58"/>
      <c r="DC316" s="58"/>
      <c r="DD316" s="58"/>
      <c r="DE316" s="58"/>
      <c r="DF316" s="58"/>
      <c r="DG316" s="58"/>
      <c r="DH316" s="58"/>
      <c r="DI316" s="58"/>
      <c r="DJ316" s="58"/>
      <c r="DK316" s="58"/>
      <c r="DL316" s="58"/>
      <c r="DM316" s="58"/>
    </row>
    <row r="317" spans="1:117" s="55" customFormat="1" ht="22.5" customHeight="1">
      <c r="A317" s="155"/>
      <c r="B317" s="122"/>
      <c r="C317" s="161"/>
      <c r="D317" s="146"/>
      <c r="E317" s="5" t="s">
        <v>215</v>
      </c>
      <c r="F317" s="8">
        <v>3198</v>
      </c>
      <c r="G317" s="146"/>
      <c r="H317" s="239"/>
      <c r="I317" s="155"/>
      <c r="J317" s="155"/>
      <c r="K317" s="155"/>
      <c r="L317" s="155"/>
      <c r="M317" s="241"/>
      <c r="N317" s="58"/>
      <c r="O317" s="58"/>
      <c r="P317" s="58"/>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c r="AS317" s="58"/>
      <c r="AT317" s="58"/>
      <c r="AU317" s="58"/>
      <c r="AV317" s="58"/>
      <c r="AW317" s="58"/>
      <c r="AX317" s="58"/>
      <c r="AY317" s="58"/>
      <c r="AZ317" s="58"/>
      <c r="BA317" s="58"/>
      <c r="BB317" s="58"/>
      <c r="BC317" s="58"/>
      <c r="BD317" s="58"/>
      <c r="BE317" s="58"/>
      <c r="BF317" s="58"/>
      <c r="BG317" s="58"/>
      <c r="BH317" s="58"/>
      <c r="BI317" s="58"/>
      <c r="BJ317" s="58"/>
      <c r="BK317" s="58"/>
      <c r="BL317" s="58"/>
      <c r="BM317" s="58"/>
      <c r="BN317" s="58"/>
      <c r="BO317" s="58"/>
      <c r="BP317" s="58"/>
      <c r="BQ317" s="58"/>
      <c r="BR317" s="58"/>
      <c r="BS317" s="58"/>
      <c r="BT317" s="58"/>
      <c r="BU317" s="58"/>
      <c r="BV317" s="58"/>
      <c r="BW317" s="58"/>
      <c r="BX317" s="58"/>
      <c r="BY317" s="58"/>
      <c r="BZ317" s="58"/>
      <c r="CA317" s="58"/>
      <c r="CB317" s="58"/>
      <c r="CC317" s="58"/>
      <c r="CD317" s="58"/>
      <c r="CE317" s="58"/>
      <c r="CF317" s="58"/>
      <c r="CG317" s="58"/>
      <c r="CH317" s="58"/>
      <c r="CI317" s="58"/>
      <c r="CJ317" s="58"/>
      <c r="CK317" s="58"/>
      <c r="CL317" s="58"/>
      <c r="CM317" s="58"/>
      <c r="CN317" s="58"/>
      <c r="CO317" s="58"/>
      <c r="CP317" s="58"/>
      <c r="CQ317" s="58"/>
      <c r="CR317" s="58"/>
      <c r="CS317" s="58"/>
      <c r="CT317" s="58"/>
      <c r="CU317" s="58"/>
      <c r="CV317" s="58"/>
      <c r="CW317" s="58"/>
      <c r="CX317" s="58"/>
      <c r="CY317" s="58"/>
      <c r="CZ317" s="58"/>
      <c r="DA317" s="58"/>
      <c r="DB317" s="58"/>
      <c r="DC317" s="58"/>
      <c r="DD317" s="58"/>
      <c r="DE317" s="58"/>
      <c r="DF317" s="58"/>
      <c r="DG317" s="58"/>
      <c r="DH317" s="58"/>
      <c r="DI317" s="58"/>
      <c r="DJ317" s="58"/>
      <c r="DK317" s="58"/>
      <c r="DL317" s="58"/>
      <c r="DM317" s="58"/>
    </row>
    <row r="318" spans="1:117" s="55" customFormat="1" ht="25.5" customHeight="1">
      <c r="A318" s="155"/>
      <c r="B318" s="122"/>
      <c r="C318" s="161"/>
      <c r="D318" s="146"/>
      <c r="E318" s="56" t="s">
        <v>285</v>
      </c>
      <c r="F318" s="8">
        <v>22</v>
      </c>
      <c r="G318" s="146"/>
      <c r="H318" s="239"/>
      <c r="I318" s="155"/>
      <c r="J318" s="155"/>
      <c r="K318" s="155"/>
      <c r="L318" s="155"/>
      <c r="M318" s="241"/>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c r="AS318" s="58"/>
      <c r="AT318" s="58"/>
      <c r="AU318" s="58"/>
      <c r="AV318" s="58"/>
      <c r="AW318" s="58"/>
      <c r="AX318" s="58"/>
      <c r="AY318" s="58"/>
      <c r="AZ318" s="58"/>
      <c r="BA318" s="58"/>
      <c r="BB318" s="58"/>
      <c r="BC318" s="58"/>
      <c r="BD318" s="58"/>
      <c r="BE318" s="58"/>
      <c r="BF318" s="58"/>
      <c r="BG318" s="58"/>
      <c r="BH318" s="58"/>
      <c r="BI318" s="58"/>
      <c r="BJ318" s="58"/>
      <c r="BK318" s="58"/>
      <c r="BL318" s="58"/>
      <c r="BM318" s="58"/>
      <c r="BN318" s="58"/>
      <c r="BO318" s="58"/>
      <c r="BP318" s="58"/>
      <c r="BQ318" s="58"/>
      <c r="BR318" s="58"/>
      <c r="BS318" s="58"/>
      <c r="BT318" s="58"/>
      <c r="BU318" s="58"/>
      <c r="BV318" s="58"/>
      <c r="BW318" s="58"/>
      <c r="BX318" s="58"/>
      <c r="BY318" s="58"/>
      <c r="BZ318" s="58"/>
      <c r="CA318" s="58"/>
      <c r="CB318" s="58"/>
      <c r="CC318" s="58"/>
      <c r="CD318" s="58"/>
      <c r="CE318" s="58"/>
      <c r="CF318" s="58"/>
      <c r="CG318" s="58"/>
      <c r="CH318" s="58"/>
      <c r="CI318" s="58"/>
      <c r="CJ318" s="58"/>
      <c r="CK318" s="58"/>
      <c r="CL318" s="58"/>
      <c r="CM318" s="58"/>
      <c r="CN318" s="58"/>
      <c r="CO318" s="58"/>
      <c r="CP318" s="58"/>
      <c r="CQ318" s="58"/>
      <c r="CR318" s="58"/>
      <c r="CS318" s="58"/>
      <c r="CT318" s="58"/>
      <c r="CU318" s="58"/>
      <c r="CV318" s="58"/>
      <c r="CW318" s="58"/>
      <c r="CX318" s="58"/>
      <c r="CY318" s="58"/>
      <c r="CZ318" s="58"/>
      <c r="DA318" s="58"/>
      <c r="DB318" s="58"/>
      <c r="DC318" s="58"/>
      <c r="DD318" s="58"/>
      <c r="DE318" s="58"/>
      <c r="DF318" s="58"/>
      <c r="DG318" s="58"/>
      <c r="DH318" s="58"/>
      <c r="DI318" s="58"/>
      <c r="DJ318" s="58"/>
      <c r="DK318" s="58"/>
      <c r="DL318" s="58"/>
      <c r="DM318" s="58"/>
    </row>
    <row r="319" spans="1:117" s="55" customFormat="1" ht="17.25" customHeight="1">
      <c r="A319" s="155"/>
      <c r="B319" s="122"/>
      <c r="C319" s="161"/>
      <c r="D319" s="146"/>
      <c r="E319" s="7" t="s">
        <v>239</v>
      </c>
      <c r="F319" s="12">
        <v>3220</v>
      </c>
      <c r="G319" s="146"/>
      <c r="H319" s="239"/>
      <c r="I319" s="155"/>
      <c r="J319" s="155"/>
      <c r="K319" s="155"/>
      <c r="L319" s="155"/>
      <c r="M319" s="241"/>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c r="AS319" s="58"/>
      <c r="AT319" s="58"/>
      <c r="AU319" s="58"/>
      <c r="AV319" s="58"/>
      <c r="AW319" s="58"/>
      <c r="AX319" s="58"/>
      <c r="AY319" s="58"/>
      <c r="AZ319" s="58"/>
      <c r="BA319" s="58"/>
      <c r="BB319" s="58"/>
      <c r="BC319" s="58"/>
      <c r="BD319" s="58"/>
      <c r="BE319" s="58"/>
      <c r="BF319" s="58"/>
      <c r="BG319" s="58"/>
      <c r="BH319" s="58"/>
      <c r="BI319" s="58"/>
      <c r="BJ319" s="58"/>
      <c r="BK319" s="58"/>
      <c r="BL319" s="58"/>
      <c r="BM319" s="58"/>
      <c r="BN319" s="58"/>
      <c r="BO319" s="58"/>
      <c r="BP319" s="58"/>
      <c r="BQ319" s="58"/>
      <c r="BR319" s="58"/>
      <c r="BS319" s="58"/>
      <c r="BT319" s="58"/>
      <c r="BU319" s="58"/>
      <c r="BV319" s="58"/>
      <c r="BW319" s="58"/>
      <c r="BX319" s="58"/>
      <c r="BY319" s="58"/>
      <c r="BZ319" s="58"/>
      <c r="CA319" s="58"/>
      <c r="CB319" s="58"/>
      <c r="CC319" s="58"/>
      <c r="CD319" s="58"/>
      <c r="CE319" s="58"/>
      <c r="CF319" s="58"/>
      <c r="CG319" s="58"/>
      <c r="CH319" s="58"/>
      <c r="CI319" s="58"/>
      <c r="CJ319" s="58"/>
      <c r="CK319" s="58"/>
      <c r="CL319" s="58"/>
      <c r="CM319" s="58"/>
      <c r="CN319" s="58"/>
      <c r="CO319" s="58"/>
      <c r="CP319" s="58"/>
      <c r="CQ319" s="58"/>
      <c r="CR319" s="58"/>
      <c r="CS319" s="58"/>
      <c r="CT319" s="58"/>
      <c r="CU319" s="58"/>
      <c r="CV319" s="58"/>
      <c r="CW319" s="58"/>
      <c r="CX319" s="58"/>
      <c r="CY319" s="58"/>
      <c r="CZ319" s="58"/>
      <c r="DA319" s="58"/>
      <c r="DB319" s="58"/>
      <c r="DC319" s="58"/>
      <c r="DD319" s="58"/>
      <c r="DE319" s="58"/>
      <c r="DF319" s="58"/>
      <c r="DG319" s="58"/>
      <c r="DH319" s="58"/>
      <c r="DI319" s="58"/>
      <c r="DJ319" s="58"/>
      <c r="DK319" s="58"/>
      <c r="DL319" s="58"/>
      <c r="DM319" s="58"/>
    </row>
    <row r="320" spans="1:117" s="55" customFormat="1" ht="29.25" customHeight="1">
      <c r="A320" s="155"/>
      <c r="B320" s="122"/>
      <c r="C320" s="161"/>
      <c r="D320" s="146"/>
      <c r="E320" s="5" t="s">
        <v>215</v>
      </c>
      <c r="F320" s="79">
        <v>3198</v>
      </c>
      <c r="G320" s="146"/>
      <c r="H320" s="239"/>
      <c r="I320" s="155"/>
      <c r="J320" s="155"/>
      <c r="K320" s="155"/>
      <c r="L320" s="155"/>
      <c r="M320" s="241"/>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c r="AS320" s="58"/>
      <c r="AT320" s="58"/>
      <c r="AU320" s="58"/>
      <c r="AV320" s="58"/>
      <c r="AW320" s="58"/>
      <c r="AX320" s="58"/>
      <c r="AY320" s="58"/>
      <c r="AZ320" s="58"/>
      <c r="BA320" s="58"/>
      <c r="BB320" s="58"/>
      <c r="BC320" s="58"/>
      <c r="BD320" s="58"/>
      <c r="BE320" s="58"/>
      <c r="BF320" s="58"/>
      <c r="BG320" s="58"/>
      <c r="BH320" s="58"/>
      <c r="BI320" s="58"/>
      <c r="BJ320" s="58"/>
      <c r="BK320" s="58"/>
      <c r="BL320" s="58"/>
      <c r="BM320" s="58"/>
      <c r="BN320" s="58"/>
      <c r="BO320" s="58"/>
      <c r="BP320" s="58"/>
      <c r="BQ320" s="58"/>
      <c r="BR320" s="58"/>
      <c r="BS320" s="58"/>
      <c r="BT320" s="58"/>
      <c r="BU320" s="58"/>
      <c r="BV320" s="58"/>
      <c r="BW320" s="58"/>
      <c r="BX320" s="58"/>
      <c r="BY320" s="58"/>
      <c r="BZ320" s="58"/>
      <c r="CA320" s="58"/>
      <c r="CB320" s="58"/>
      <c r="CC320" s="58"/>
      <c r="CD320" s="58"/>
      <c r="CE320" s="58"/>
      <c r="CF320" s="58"/>
      <c r="CG320" s="58"/>
      <c r="CH320" s="58"/>
      <c r="CI320" s="58"/>
      <c r="CJ320" s="58"/>
      <c r="CK320" s="58"/>
      <c r="CL320" s="58"/>
      <c r="CM320" s="58"/>
      <c r="CN320" s="58"/>
      <c r="CO320" s="58"/>
      <c r="CP320" s="58"/>
      <c r="CQ320" s="58"/>
      <c r="CR320" s="58"/>
      <c r="CS320" s="58"/>
      <c r="CT320" s="58"/>
      <c r="CU320" s="58"/>
      <c r="CV320" s="58"/>
      <c r="CW320" s="58"/>
      <c r="CX320" s="58"/>
      <c r="CY320" s="58"/>
      <c r="CZ320" s="58"/>
      <c r="DA320" s="58"/>
      <c r="DB320" s="58"/>
      <c r="DC320" s="58"/>
      <c r="DD320" s="58"/>
      <c r="DE320" s="58"/>
      <c r="DF320" s="58"/>
      <c r="DG320" s="58"/>
      <c r="DH320" s="58"/>
      <c r="DI320" s="58"/>
      <c r="DJ320" s="58"/>
      <c r="DK320" s="58"/>
      <c r="DL320" s="58"/>
      <c r="DM320" s="58"/>
    </row>
    <row r="321" spans="1:117" s="55" customFormat="1" ht="28.5" customHeight="1">
      <c r="A321" s="156"/>
      <c r="B321" s="123"/>
      <c r="C321" s="178"/>
      <c r="D321" s="147"/>
      <c r="E321" s="56" t="s">
        <v>285</v>
      </c>
      <c r="F321" s="80">
        <v>22</v>
      </c>
      <c r="G321" s="147"/>
      <c r="H321" s="240"/>
      <c r="I321" s="156"/>
      <c r="J321" s="156"/>
      <c r="K321" s="156"/>
      <c r="L321" s="156"/>
      <c r="M321" s="242"/>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c r="AS321" s="58"/>
      <c r="AT321" s="58"/>
      <c r="AU321" s="58"/>
      <c r="AV321" s="58"/>
      <c r="AW321" s="58"/>
      <c r="AX321" s="58"/>
      <c r="AY321" s="58"/>
      <c r="AZ321" s="58"/>
      <c r="BA321" s="58"/>
      <c r="BB321" s="58"/>
      <c r="BC321" s="58"/>
      <c r="BD321" s="58"/>
      <c r="BE321" s="58"/>
      <c r="BF321" s="58"/>
      <c r="BG321" s="58"/>
      <c r="BH321" s="58"/>
      <c r="BI321" s="58"/>
      <c r="BJ321" s="58"/>
      <c r="BK321" s="58"/>
      <c r="BL321" s="58"/>
      <c r="BM321" s="58"/>
      <c r="BN321" s="58"/>
      <c r="BO321" s="58"/>
      <c r="BP321" s="58"/>
      <c r="BQ321" s="58"/>
      <c r="BR321" s="58"/>
      <c r="BS321" s="58"/>
      <c r="BT321" s="58"/>
      <c r="BU321" s="58"/>
      <c r="BV321" s="58"/>
      <c r="BW321" s="58"/>
      <c r="BX321" s="58"/>
      <c r="BY321" s="58"/>
      <c r="BZ321" s="58"/>
      <c r="CA321" s="58"/>
      <c r="CB321" s="58"/>
      <c r="CC321" s="58"/>
      <c r="CD321" s="58"/>
      <c r="CE321" s="58"/>
      <c r="CF321" s="58"/>
      <c r="CG321" s="58"/>
      <c r="CH321" s="58"/>
      <c r="CI321" s="58"/>
      <c r="CJ321" s="58"/>
      <c r="CK321" s="58"/>
      <c r="CL321" s="58"/>
      <c r="CM321" s="58"/>
      <c r="CN321" s="58"/>
      <c r="CO321" s="58"/>
      <c r="CP321" s="58"/>
      <c r="CQ321" s="58"/>
      <c r="CR321" s="58"/>
      <c r="CS321" s="58"/>
      <c r="CT321" s="58"/>
      <c r="CU321" s="58"/>
      <c r="CV321" s="58"/>
      <c r="CW321" s="58"/>
      <c r="CX321" s="58"/>
      <c r="CY321" s="58"/>
      <c r="CZ321" s="58"/>
      <c r="DA321" s="58"/>
      <c r="DB321" s="58"/>
      <c r="DC321" s="58"/>
      <c r="DD321" s="58"/>
      <c r="DE321" s="58"/>
      <c r="DF321" s="58"/>
      <c r="DG321" s="58"/>
      <c r="DH321" s="58"/>
      <c r="DI321" s="58"/>
      <c r="DJ321" s="58"/>
      <c r="DK321" s="58"/>
      <c r="DL321" s="58"/>
      <c r="DM321" s="58"/>
    </row>
    <row r="322" spans="1:117" s="55" customFormat="1" ht="70.5" customHeight="1">
      <c r="A322" s="145" t="s">
        <v>327</v>
      </c>
      <c r="B322" s="249" t="s">
        <v>357</v>
      </c>
      <c r="C322" s="246">
        <v>41206</v>
      </c>
      <c r="D322" s="130">
        <v>2011</v>
      </c>
      <c r="E322" s="89" t="s">
        <v>192</v>
      </c>
      <c r="F322" s="82">
        <v>1382.535</v>
      </c>
      <c r="G322" s="127" t="s">
        <v>359</v>
      </c>
      <c r="H322" s="127" t="s">
        <v>360</v>
      </c>
      <c r="I322" s="127" t="s">
        <v>340</v>
      </c>
      <c r="J322" s="127" t="s">
        <v>358</v>
      </c>
      <c r="K322" s="157"/>
      <c r="L322" s="157"/>
      <c r="M322" s="243"/>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c r="AS322" s="58"/>
      <c r="AT322" s="58"/>
      <c r="AU322" s="58"/>
      <c r="AV322" s="58"/>
      <c r="AW322" s="58"/>
      <c r="AX322" s="58"/>
      <c r="AY322" s="58"/>
      <c r="AZ322" s="58"/>
      <c r="BA322" s="58"/>
      <c r="BB322" s="58"/>
      <c r="BC322" s="58"/>
      <c r="BD322" s="58"/>
      <c r="BE322" s="58"/>
      <c r="BF322" s="58"/>
      <c r="BG322" s="58"/>
      <c r="BH322" s="58"/>
      <c r="BI322" s="58"/>
      <c r="BJ322" s="58"/>
      <c r="BK322" s="58"/>
      <c r="BL322" s="58"/>
      <c r="BM322" s="58"/>
      <c r="BN322" s="58"/>
      <c r="BO322" s="58"/>
      <c r="BP322" s="58"/>
      <c r="BQ322" s="58"/>
      <c r="BR322" s="58"/>
      <c r="BS322" s="58"/>
      <c r="BT322" s="58"/>
      <c r="BU322" s="58"/>
      <c r="BV322" s="58"/>
      <c r="BW322" s="58"/>
      <c r="BX322" s="58"/>
      <c r="BY322" s="58"/>
      <c r="BZ322" s="58"/>
      <c r="CA322" s="58"/>
      <c r="CB322" s="58"/>
      <c r="CC322" s="58"/>
      <c r="CD322" s="58"/>
      <c r="CE322" s="58"/>
      <c r="CF322" s="58"/>
      <c r="CG322" s="58"/>
      <c r="CH322" s="58"/>
      <c r="CI322" s="58"/>
      <c r="CJ322" s="58"/>
      <c r="CK322" s="58"/>
      <c r="CL322" s="58"/>
      <c r="CM322" s="58"/>
      <c r="CN322" s="58"/>
      <c r="CO322" s="58"/>
      <c r="CP322" s="58"/>
      <c r="CQ322" s="58"/>
      <c r="CR322" s="58"/>
      <c r="CS322" s="58"/>
      <c r="CT322" s="58"/>
      <c r="CU322" s="58"/>
      <c r="CV322" s="58"/>
      <c r="CW322" s="58"/>
      <c r="CX322" s="58"/>
      <c r="CY322" s="58"/>
      <c r="CZ322" s="58"/>
      <c r="DA322" s="58"/>
      <c r="DB322" s="58"/>
      <c r="DC322" s="58"/>
      <c r="DD322" s="58"/>
      <c r="DE322" s="58"/>
      <c r="DF322" s="58"/>
      <c r="DG322" s="58"/>
      <c r="DH322" s="58"/>
      <c r="DI322" s="58"/>
      <c r="DJ322" s="58"/>
      <c r="DK322" s="58"/>
      <c r="DL322" s="58"/>
      <c r="DM322" s="58"/>
    </row>
    <row r="323" spans="1:117" s="55" customFormat="1" ht="15" customHeight="1">
      <c r="A323" s="146"/>
      <c r="B323" s="250"/>
      <c r="C323" s="247"/>
      <c r="D323" s="131"/>
      <c r="E323" s="7" t="s">
        <v>204</v>
      </c>
      <c r="F323" s="82">
        <v>436.59</v>
      </c>
      <c r="G323" s="128"/>
      <c r="H323" s="128"/>
      <c r="I323" s="128"/>
      <c r="J323" s="128"/>
      <c r="K323" s="158"/>
      <c r="L323" s="158"/>
      <c r="M323" s="244"/>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c r="AS323" s="58"/>
      <c r="AT323" s="58"/>
      <c r="AU323" s="58"/>
      <c r="AV323" s="58"/>
      <c r="AW323" s="58"/>
      <c r="AX323" s="58"/>
      <c r="AY323" s="58"/>
      <c r="AZ323" s="58"/>
      <c r="BA323" s="58"/>
      <c r="BB323" s="58"/>
      <c r="BC323" s="58"/>
      <c r="BD323" s="58"/>
      <c r="BE323" s="58"/>
      <c r="BF323" s="58"/>
      <c r="BG323" s="58"/>
      <c r="BH323" s="58"/>
      <c r="BI323" s="58"/>
      <c r="BJ323" s="58"/>
      <c r="BK323" s="58"/>
      <c r="BL323" s="58"/>
      <c r="BM323" s="58"/>
      <c r="BN323" s="58"/>
      <c r="BO323" s="58"/>
      <c r="BP323" s="58"/>
      <c r="BQ323" s="58"/>
      <c r="BR323" s="58"/>
      <c r="BS323" s="58"/>
      <c r="BT323" s="58"/>
      <c r="BU323" s="58"/>
      <c r="BV323" s="58"/>
      <c r="BW323" s="58"/>
      <c r="BX323" s="58"/>
      <c r="BY323" s="58"/>
      <c r="BZ323" s="58"/>
      <c r="CA323" s="58"/>
      <c r="CB323" s="58"/>
      <c r="CC323" s="58"/>
      <c r="CD323" s="58"/>
      <c r="CE323" s="58"/>
      <c r="CF323" s="58"/>
      <c r="CG323" s="58"/>
      <c r="CH323" s="58"/>
      <c r="CI323" s="58"/>
      <c r="CJ323" s="58"/>
      <c r="CK323" s="58"/>
      <c r="CL323" s="58"/>
      <c r="CM323" s="58"/>
      <c r="CN323" s="58"/>
      <c r="CO323" s="58"/>
      <c r="CP323" s="58"/>
      <c r="CQ323" s="58"/>
      <c r="CR323" s="58"/>
      <c r="CS323" s="58"/>
      <c r="CT323" s="58"/>
      <c r="CU323" s="58"/>
      <c r="CV323" s="58"/>
      <c r="CW323" s="58"/>
      <c r="CX323" s="58"/>
      <c r="CY323" s="58"/>
      <c r="CZ323" s="58"/>
      <c r="DA323" s="58"/>
      <c r="DB323" s="58"/>
      <c r="DC323" s="58"/>
      <c r="DD323" s="58"/>
      <c r="DE323" s="58"/>
      <c r="DF323" s="58"/>
      <c r="DG323" s="58"/>
      <c r="DH323" s="58"/>
      <c r="DI323" s="58"/>
      <c r="DJ323" s="58"/>
      <c r="DK323" s="58"/>
      <c r="DL323" s="58"/>
      <c r="DM323" s="58"/>
    </row>
    <row r="324" spans="1:117" s="55" customFormat="1" ht="28.5" customHeight="1">
      <c r="A324" s="146"/>
      <c r="B324" s="250"/>
      <c r="C324" s="247"/>
      <c r="D324" s="131"/>
      <c r="E324" s="5" t="s">
        <v>215</v>
      </c>
      <c r="F324" s="81">
        <v>436.59</v>
      </c>
      <c r="G324" s="128"/>
      <c r="H324" s="128"/>
      <c r="I324" s="128"/>
      <c r="J324" s="128"/>
      <c r="K324" s="158"/>
      <c r="L324" s="158"/>
      <c r="M324" s="244"/>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c r="AS324" s="58"/>
      <c r="AT324" s="58"/>
      <c r="AU324" s="58"/>
      <c r="AV324" s="58"/>
      <c r="AW324" s="58"/>
      <c r="AX324" s="58"/>
      <c r="AY324" s="58"/>
      <c r="AZ324" s="58"/>
      <c r="BA324" s="58"/>
      <c r="BB324" s="58"/>
      <c r="BC324" s="58"/>
      <c r="BD324" s="58"/>
      <c r="BE324" s="58"/>
      <c r="BF324" s="58"/>
      <c r="BG324" s="58"/>
      <c r="BH324" s="58"/>
      <c r="BI324" s="58"/>
      <c r="BJ324" s="58"/>
      <c r="BK324" s="58"/>
      <c r="BL324" s="58"/>
      <c r="BM324" s="58"/>
      <c r="BN324" s="58"/>
      <c r="BO324" s="58"/>
      <c r="BP324" s="58"/>
      <c r="BQ324" s="58"/>
      <c r="BR324" s="58"/>
      <c r="BS324" s="58"/>
      <c r="BT324" s="58"/>
      <c r="BU324" s="58"/>
      <c r="BV324" s="58"/>
      <c r="BW324" s="58"/>
      <c r="BX324" s="58"/>
      <c r="BY324" s="58"/>
      <c r="BZ324" s="58"/>
      <c r="CA324" s="58"/>
      <c r="CB324" s="58"/>
      <c r="CC324" s="58"/>
      <c r="CD324" s="58"/>
      <c r="CE324" s="58"/>
      <c r="CF324" s="58"/>
      <c r="CG324" s="58"/>
      <c r="CH324" s="58"/>
      <c r="CI324" s="58"/>
      <c r="CJ324" s="58"/>
      <c r="CK324" s="58"/>
      <c r="CL324" s="58"/>
      <c r="CM324" s="58"/>
      <c r="CN324" s="58"/>
      <c r="CO324" s="58"/>
      <c r="CP324" s="58"/>
      <c r="CQ324" s="58"/>
      <c r="CR324" s="58"/>
      <c r="CS324" s="58"/>
      <c r="CT324" s="58"/>
      <c r="CU324" s="58"/>
      <c r="CV324" s="58"/>
      <c r="CW324" s="58"/>
      <c r="CX324" s="58"/>
      <c r="CY324" s="58"/>
      <c r="CZ324" s="58"/>
      <c r="DA324" s="58"/>
      <c r="DB324" s="58"/>
      <c r="DC324" s="58"/>
      <c r="DD324" s="58"/>
      <c r="DE324" s="58"/>
      <c r="DF324" s="58"/>
      <c r="DG324" s="58"/>
      <c r="DH324" s="58"/>
      <c r="DI324" s="58"/>
      <c r="DJ324" s="58"/>
      <c r="DK324" s="58"/>
      <c r="DL324" s="58"/>
      <c r="DM324" s="58"/>
    </row>
    <row r="325" spans="1:117" s="55" customFormat="1" ht="17.25" customHeight="1">
      <c r="A325" s="146"/>
      <c r="B325" s="250"/>
      <c r="C325" s="247"/>
      <c r="D325" s="131"/>
      <c r="E325" s="7" t="s">
        <v>238</v>
      </c>
      <c r="F325" s="82">
        <v>582.12</v>
      </c>
      <c r="G325" s="128"/>
      <c r="H325" s="128"/>
      <c r="I325" s="128"/>
      <c r="J325" s="128"/>
      <c r="K325" s="158"/>
      <c r="L325" s="158"/>
      <c r="M325" s="244"/>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8"/>
      <c r="BS325" s="58"/>
      <c r="BT325" s="58"/>
      <c r="BU325" s="58"/>
      <c r="BV325" s="58"/>
      <c r="BW325" s="58"/>
      <c r="BX325" s="58"/>
      <c r="BY325" s="58"/>
      <c r="BZ325" s="58"/>
      <c r="CA325" s="58"/>
      <c r="CB325" s="58"/>
      <c r="CC325" s="58"/>
      <c r="CD325" s="58"/>
      <c r="CE325" s="58"/>
      <c r="CF325" s="58"/>
      <c r="CG325" s="58"/>
      <c r="CH325" s="58"/>
      <c r="CI325" s="58"/>
      <c r="CJ325" s="58"/>
      <c r="CK325" s="58"/>
      <c r="CL325" s="58"/>
      <c r="CM325" s="58"/>
      <c r="CN325" s="58"/>
      <c r="CO325" s="58"/>
      <c r="CP325" s="58"/>
      <c r="CQ325" s="58"/>
      <c r="CR325" s="58"/>
      <c r="CS325" s="58"/>
      <c r="CT325" s="58"/>
      <c r="CU325" s="58"/>
      <c r="CV325" s="58"/>
      <c r="CW325" s="58"/>
      <c r="CX325" s="58"/>
      <c r="CY325" s="58"/>
      <c r="CZ325" s="58"/>
      <c r="DA325" s="58"/>
      <c r="DB325" s="58"/>
      <c r="DC325" s="58"/>
      <c r="DD325" s="58"/>
      <c r="DE325" s="58"/>
      <c r="DF325" s="58"/>
      <c r="DG325" s="58"/>
      <c r="DH325" s="58"/>
      <c r="DI325" s="58"/>
      <c r="DJ325" s="58"/>
      <c r="DK325" s="58"/>
      <c r="DL325" s="58"/>
      <c r="DM325" s="58"/>
    </row>
    <row r="326" spans="1:117" s="55" customFormat="1" ht="30" customHeight="1">
      <c r="A326" s="146"/>
      <c r="B326" s="250"/>
      <c r="C326" s="247"/>
      <c r="D326" s="131"/>
      <c r="E326" s="5" t="s">
        <v>215</v>
      </c>
      <c r="F326" s="81">
        <v>582.12</v>
      </c>
      <c r="G326" s="128"/>
      <c r="H326" s="128"/>
      <c r="I326" s="128"/>
      <c r="J326" s="128"/>
      <c r="K326" s="158"/>
      <c r="L326" s="158"/>
      <c r="M326" s="244"/>
      <c r="N326" s="58"/>
      <c r="O326" s="58"/>
      <c r="P326" s="58"/>
      <c r="Q326" s="58"/>
      <c r="R326" s="58"/>
      <c r="S326" s="58"/>
      <c r="T326" s="58"/>
      <c r="U326" s="58"/>
      <c r="V326" s="58"/>
      <c r="W326" s="58"/>
      <c r="X326" s="58"/>
      <c r="Y326" s="58"/>
      <c r="Z326" s="58"/>
      <c r="AA326" s="58"/>
      <c r="AB326" s="58"/>
      <c r="AC326" s="58"/>
      <c r="AD326" s="58"/>
      <c r="AE326" s="58"/>
      <c r="AF326" s="58"/>
      <c r="AG326" s="58"/>
      <c r="AH326" s="58"/>
      <c r="AI326" s="58"/>
      <c r="AJ326" s="58"/>
      <c r="AK326" s="58"/>
      <c r="AL326" s="58"/>
      <c r="AM326" s="58"/>
      <c r="AN326" s="58"/>
      <c r="AO326" s="58"/>
      <c r="AP326" s="58"/>
      <c r="AQ326" s="58"/>
      <c r="AR326" s="58"/>
      <c r="AS326" s="58"/>
      <c r="AT326" s="58"/>
      <c r="AU326" s="58"/>
      <c r="AV326" s="58"/>
      <c r="AW326" s="58"/>
      <c r="AX326" s="58"/>
      <c r="AY326" s="58"/>
      <c r="AZ326" s="58"/>
      <c r="BA326" s="58"/>
      <c r="BB326" s="58"/>
      <c r="BC326" s="58"/>
      <c r="BD326" s="58"/>
      <c r="BE326" s="58"/>
      <c r="BF326" s="58"/>
      <c r="BG326" s="58"/>
      <c r="BH326" s="58"/>
      <c r="BI326" s="58"/>
      <c r="BJ326" s="58"/>
      <c r="BK326" s="58"/>
      <c r="BL326" s="58"/>
      <c r="BM326" s="58"/>
      <c r="BN326" s="58"/>
      <c r="BO326" s="58"/>
      <c r="BP326" s="58"/>
      <c r="BQ326" s="58"/>
      <c r="BR326" s="58"/>
      <c r="BS326" s="58"/>
      <c r="BT326" s="58"/>
      <c r="BU326" s="58"/>
      <c r="BV326" s="58"/>
      <c r="BW326" s="58"/>
      <c r="BX326" s="58"/>
      <c r="BY326" s="58"/>
      <c r="BZ326" s="58"/>
      <c r="CA326" s="58"/>
      <c r="CB326" s="58"/>
      <c r="CC326" s="58"/>
      <c r="CD326" s="58"/>
      <c r="CE326" s="58"/>
      <c r="CF326" s="58"/>
      <c r="CG326" s="58"/>
      <c r="CH326" s="58"/>
      <c r="CI326" s="58"/>
      <c r="CJ326" s="58"/>
      <c r="CK326" s="58"/>
      <c r="CL326" s="58"/>
      <c r="CM326" s="58"/>
      <c r="CN326" s="58"/>
      <c r="CO326" s="58"/>
      <c r="CP326" s="58"/>
      <c r="CQ326" s="58"/>
      <c r="CR326" s="58"/>
      <c r="CS326" s="58"/>
      <c r="CT326" s="58"/>
      <c r="CU326" s="58"/>
      <c r="CV326" s="58"/>
      <c r="CW326" s="58"/>
      <c r="CX326" s="58"/>
      <c r="CY326" s="58"/>
      <c r="CZ326" s="58"/>
      <c r="DA326" s="58"/>
      <c r="DB326" s="58"/>
      <c r="DC326" s="58"/>
      <c r="DD326" s="58"/>
      <c r="DE326" s="58"/>
      <c r="DF326" s="58"/>
      <c r="DG326" s="58"/>
      <c r="DH326" s="58"/>
      <c r="DI326" s="58"/>
      <c r="DJ326" s="58"/>
      <c r="DK326" s="58"/>
      <c r="DL326" s="58"/>
      <c r="DM326" s="58"/>
    </row>
    <row r="327" spans="1:117" s="55" customFormat="1" ht="18.75" customHeight="1">
      <c r="A327" s="146"/>
      <c r="B327" s="250"/>
      <c r="C327" s="247"/>
      <c r="D327" s="131"/>
      <c r="E327" s="7" t="s">
        <v>239</v>
      </c>
      <c r="F327" s="82">
        <v>363.825</v>
      </c>
      <c r="G327" s="128"/>
      <c r="H327" s="128"/>
      <c r="I327" s="128"/>
      <c r="J327" s="128"/>
      <c r="K327" s="158"/>
      <c r="L327" s="158"/>
      <c r="M327" s="244"/>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c r="AO327" s="58"/>
      <c r="AP327" s="58"/>
      <c r="AQ327" s="58"/>
      <c r="AR327" s="58"/>
      <c r="AS327" s="58"/>
      <c r="AT327" s="58"/>
      <c r="AU327" s="58"/>
      <c r="AV327" s="58"/>
      <c r="AW327" s="58"/>
      <c r="AX327" s="58"/>
      <c r="AY327" s="58"/>
      <c r="AZ327" s="58"/>
      <c r="BA327" s="58"/>
      <c r="BB327" s="58"/>
      <c r="BC327" s="58"/>
      <c r="BD327" s="58"/>
      <c r="BE327" s="58"/>
      <c r="BF327" s="58"/>
      <c r="BG327" s="58"/>
      <c r="BH327" s="58"/>
      <c r="BI327" s="58"/>
      <c r="BJ327" s="58"/>
      <c r="BK327" s="58"/>
      <c r="BL327" s="58"/>
      <c r="BM327" s="58"/>
      <c r="BN327" s="58"/>
      <c r="BO327" s="58"/>
      <c r="BP327" s="58"/>
      <c r="BQ327" s="58"/>
      <c r="BR327" s="58"/>
      <c r="BS327" s="58"/>
      <c r="BT327" s="58"/>
      <c r="BU327" s="58"/>
      <c r="BV327" s="58"/>
      <c r="BW327" s="58"/>
      <c r="BX327" s="58"/>
      <c r="BY327" s="58"/>
      <c r="BZ327" s="58"/>
      <c r="CA327" s="58"/>
      <c r="CB327" s="58"/>
      <c r="CC327" s="58"/>
      <c r="CD327" s="58"/>
      <c r="CE327" s="58"/>
      <c r="CF327" s="58"/>
      <c r="CG327" s="58"/>
      <c r="CH327" s="58"/>
      <c r="CI327" s="58"/>
      <c r="CJ327" s="58"/>
      <c r="CK327" s="58"/>
      <c r="CL327" s="58"/>
      <c r="CM327" s="58"/>
      <c r="CN327" s="58"/>
      <c r="CO327" s="58"/>
      <c r="CP327" s="58"/>
      <c r="CQ327" s="58"/>
      <c r="CR327" s="58"/>
      <c r="CS327" s="58"/>
      <c r="CT327" s="58"/>
      <c r="CU327" s="58"/>
      <c r="CV327" s="58"/>
      <c r="CW327" s="58"/>
      <c r="CX327" s="58"/>
      <c r="CY327" s="58"/>
      <c r="CZ327" s="58"/>
      <c r="DA327" s="58"/>
      <c r="DB327" s="58"/>
      <c r="DC327" s="58"/>
      <c r="DD327" s="58"/>
      <c r="DE327" s="58"/>
      <c r="DF327" s="58"/>
      <c r="DG327" s="58"/>
      <c r="DH327" s="58"/>
      <c r="DI327" s="58"/>
      <c r="DJ327" s="58"/>
      <c r="DK327" s="58"/>
      <c r="DL327" s="58"/>
      <c r="DM327" s="58"/>
    </row>
    <row r="328" spans="1:117" s="55" customFormat="1" ht="56.25" customHeight="1">
      <c r="A328" s="147"/>
      <c r="B328" s="225"/>
      <c r="C328" s="248"/>
      <c r="D328" s="132"/>
      <c r="E328" s="5" t="s">
        <v>215</v>
      </c>
      <c r="F328" s="81">
        <v>363.825</v>
      </c>
      <c r="G328" s="129"/>
      <c r="H328" s="129"/>
      <c r="I328" s="129"/>
      <c r="J328" s="129"/>
      <c r="K328" s="159"/>
      <c r="L328" s="159"/>
      <c r="M328" s="245"/>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c r="AS328" s="58"/>
      <c r="AT328" s="58"/>
      <c r="AU328" s="58"/>
      <c r="AV328" s="58"/>
      <c r="AW328" s="58"/>
      <c r="AX328" s="58"/>
      <c r="AY328" s="58"/>
      <c r="AZ328" s="58"/>
      <c r="BA328" s="58"/>
      <c r="BB328" s="58"/>
      <c r="BC328" s="58"/>
      <c r="BD328" s="58"/>
      <c r="BE328" s="58"/>
      <c r="BF328" s="58"/>
      <c r="BG328" s="58"/>
      <c r="BH328" s="58"/>
      <c r="BI328" s="58"/>
      <c r="BJ328" s="58"/>
      <c r="BK328" s="58"/>
      <c r="BL328" s="58"/>
      <c r="BM328" s="58"/>
      <c r="BN328" s="58"/>
      <c r="BO328" s="58"/>
      <c r="BP328" s="58"/>
      <c r="BQ328" s="58"/>
      <c r="BR328" s="58"/>
      <c r="BS328" s="58"/>
      <c r="BT328" s="58"/>
      <c r="BU328" s="58"/>
      <c r="BV328" s="58"/>
      <c r="BW328" s="58"/>
      <c r="BX328" s="58"/>
      <c r="BY328" s="58"/>
      <c r="BZ328" s="58"/>
      <c r="CA328" s="58"/>
      <c r="CB328" s="58"/>
      <c r="CC328" s="58"/>
      <c r="CD328" s="58"/>
      <c r="CE328" s="58"/>
      <c r="CF328" s="58"/>
      <c r="CG328" s="58"/>
      <c r="CH328" s="58"/>
      <c r="CI328" s="58"/>
      <c r="CJ328" s="58"/>
      <c r="CK328" s="58"/>
      <c r="CL328" s="58"/>
      <c r="CM328" s="58"/>
      <c r="CN328" s="58"/>
      <c r="CO328" s="58"/>
      <c r="CP328" s="58"/>
      <c r="CQ328" s="58"/>
      <c r="CR328" s="58"/>
      <c r="CS328" s="58"/>
      <c r="CT328" s="58"/>
      <c r="CU328" s="58"/>
      <c r="CV328" s="58"/>
      <c r="CW328" s="58"/>
      <c r="CX328" s="58"/>
      <c r="CY328" s="58"/>
      <c r="CZ328" s="58"/>
      <c r="DA328" s="58"/>
      <c r="DB328" s="58"/>
      <c r="DC328" s="58"/>
      <c r="DD328" s="58"/>
      <c r="DE328" s="58"/>
      <c r="DF328" s="58"/>
      <c r="DG328" s="58"/>
      <c r="DH328" s="58"/>
      <c r="DI328" s="58"/>
      <c r="DJ328" s="58"/>
      <c r="DK328" s="58"/>
      <c r="DL328" s="58"/>
      <c r="DM328" s="58"/>
    </row>
    <row r="329" spans="1:117" s="55" customFormat="1" ht="66.75" customHeight="1">
      <c r="A329" s="145" t="s">
        <v>328</v>
      </c>
      <c r="B329" s="249" t="s">
        <v>417</v>
      </c>
      <c r="C329" s="127" t="s">
        <v>418</v>
      </c>
      <c r="D329" s="127" t="s">
        <v>419</v>
      </c>
      <c r="E329" s="7" t="s">
        <v>423</v>
      </c>
      <c r="F329" s="12">
        <v>3100</v>
      </c>
      <c r="G329" s="127" t="s">
        <v>420</v>
      </c>
      <c r="H329" s="127" t="s">
        <v>421</v>
      </c>
      <c r="I329" s="127" t="s">
        <v>340</v>
      </c>
      <c r="J329" s="127" t="s">
        <v>422</v>
      </c>
      <c r="K329" s="157"/>
      <c r="L329" s="157"/>
      <c r="M329" s="243"/>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c r="AS329" s="58"/>
      <c r="AT329" s="58"/>
      <c r="AU329" s="58"/>
      <c r="AV329" s="58"/>
      <c r="AW329" s="58"/>
      <c r="AX329" s="58"/>
      <c r="AY329" s="58"/>
      <c r="AZ329" s="58"/>
      <c r="BA329" s="58"/>
      <c r="BB329" s="58"/>
      <c r="BC329" s="58"/>
      <c r="BD329" s="58"/>
      <c r="BE329" s="58"/>
      <c r="BF329" s="58"/>
      <c r="BG329" s="58"/>
      <c r="BH329" s="58"/>
      <c r="BI329" s="58"/>
      <c r="BJ329" s="58"/>
      <c r="BK329" s="58"/>
      <c r="BL329" s="58"/>
      <c r="BM329" s="58"/>
      <c r="BN329" s="58"/>
      <c r="BO329" s="58"/>
      <c r="BP329" s="58"/>
      <c r="BQ329" s="58"/>
      <c r="BR329" s="58"/>
      <c r="BS329" s="58"/>
      <c r="BT329" s="58"/>
      <c r="BU329" s="58"/>
      <c r="BV329" s="58"/>
      <c r="BW329" s="58"/>
      <c r="BX329" s="58"/>
      <c r="BY329" s="58"/>
      <c r="BZ329" s="58"/>
      <c r="CA329" s="58"/>
      <c r="CB329" s="58"/>
      <c r="CC329" s="58"/>
      <c r="CD329" s="58"/>
      <c r="CE329" s="58"/>
      <c r="CF329" s="58"/>
      <c r="CG329" s="58"/>
      <c r="CH329" s="58"/>
      <c r="CI329" s="58"/>
      <c r="CJ329" s="58"/>
      <c r="CK329" s="58"/>
      <c r="CL329" s="58"/>
      <c r="CM329" s="58"/>
      <c r="CN329" s="58"/>
      <c r="CO329" s="58"/>
      <c r="CP329" s="58"/>
      <c r="CQ329" s="58"/>
      <c r="CR329" s="58"/>
      <c r="CS329" s="58"/>
      <c r="CT329" s="58"/>
      <c r="CU329" s="58"/>
      <c r="CV329" s="58"/>
      <c r="CW329" s="58"/>
      <c r="CX329" s="58"/>
      <c r="CY329" s="58"/>
      <c r="CZ329" s="58"/>
      <c r="DA329" s="58"/>
      <c r="DB329" s="58"/>
      <c r="DC329" s="58"/>
      <c r="DD329" s="58"/>
      <c r="DE329" s="58"/>
      <c r="DF329" s="58"/>
      <c r="DG329" s="58"/>
      <c r="DH329" s="58"/>
      <c r="DI329" s="58"/>
      <c r="DJ329" s="58"/>
      <c r="DK329" s="58"/>
      <c r="DL329" s="58"/>
      <c r="DM329" s="58"/>
    </row>
    <row r="330" spans="1:117" s="55" customFormat="1" ht="27" customHeight="1">
      <c r="A330" s="146"/>
      <c r="B330" s="250"/>
      <c r="C330" s="128"/>
      <c r="D330" s="128"/>
      <c r="E330" s="115" t="s">
        <v>204</v>
      </c>
      <c r="F330" s="114">
        <v>1030</v>
      </c>
      <c r="G330" s="128"/>
      <c r="H330" s="128"/>
      <c r="I330" s="128"/>
      <c r="J330" s="128"/>
      <c r="K330" s="158"/>
      <c r="L330" s="158"/>
      <c r="M330" s="244"/>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c r="AS330" s="58"/>
      <c r="AT330" s="58"/>
      <c r="AU330" s="58"/>
      <c r="AV330" s="58"/>
      <c r="AW330" s="58"/>
      <c r="AX330" s="58"/>
      <c r="AY330" s="58"/>
      <c r="AZ330" s="58"/>
      <c r="BA330" s="58"/>
      <c r="BB330" s="58"/>
      <c r="BC330" s="58"/>
      <c r="BD330" s="58"/>
      <c r="BE330" s="58"/>
      <c r="BF330" s="58"/>
      <c r="BG330" s="58"/>
      <c r="BH330" s="58"/>
      <c r="BI330" s="58"/>
      <c r="BJ330" s="58"/>
      <c r="BK330" s="58"/>
      <c r="BL330" s="58"/>
      <c r="BM330" s="58"/>
      <c r="BN330" s="58"/>
      <c r="BO330" s="58"/>
      <c r="BP330" s="58"/>
      <c r="BQ330" s="58"/>
      <c r="BR330" s="58"/>
      <c r="BS330" s="58"/>
      <c r="BT330" s="58"/>
      <c r="BU330" s="58"/>
      <c r="BV330" s="58"/>
      <c r="BW330" s="58"/>
      <c r="BX330" s="58"/>
      <c r="BY330" s="58"/>
      <c r="BZ330" s="58"/>
      <c r="CA330" s="58"/>
      <c r="CB330" s="58"/>
      <c r="CC330" s="58"/>
      <c r="CD330" s="58"/>
      <c r="CE330" s="58"/>
      <c r="CF330" s="58"/>
      <c r="CG330" s="58"/>
      <c r="CH330" s="58"/>
      <c r="CI330" s="58"/>
      <c r="CJ330" s="58"/>
      <c r="CK330" s="58"/>
      <c r="CL330" s="58"/>
      <c r="CM330" s="58"/>
      <c r="CN330" s="58"/>
      <c r="CO330" s="58"/>
      <c r="CP330" s="58"/>
      <c r="CQ330" s="58"/>
      <c r="CR330" s="58"/>
      <c r="CS330" s="58"/>
      <c r="CT330" s="58"/>
      <c r="CU330" s="58"/>
      <c r="CV330" s="58"/>
      <c r="CW330" s="58"/>
      <c r="CX330" s="58"/>
      <c r="CY330" s="58"/>
      <c r="CZ330" s="58"/>
      <c r="DA330" s="58"/>
      <c r="DB330" s="58"/>
      <c r="DC330" s="58"/>
      <c r="DD330" s="58"/>
      <c r="DE330" s="58"/>
      <c r="DF330" s="58"/>
      <c r="DG330" s="58"/>
      <c r="DH330" s="58"/>
      <c r="DI330" s="58"/>
      <c r="DJ330" s="58"/>
      <c r="DK330" s="58"/>
      <c r="DL330" s="58"/>
      <c r="DM330" s="58"/>
    </row>
    <row r="331" spans="1:117" s="55" customFormat="1" ht="27" customHeight="1">
      <c r="A331" s="146"/>
      <c r="B331" s="250"/>
      <c r="C331" s="128"/>
      <c r="D331" s="128"/>
      <c r="E331" s="53" t="s">
        <v>215</v>
      </c>
      <c r="F331" s="76">
        <v>1030</v>
      </c>
      <c r="G331" s="128"/>
      <c r="H331" s="128"/>
      <c r="I331" s="128"/>
      <c r="J331" s="128"/>
      <c r="K331" s="158"/>
      <c r="L331" s="158"/>
      <c r="M331" s="244"/>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c r="AS331" s="58"/>
      <c r="AT331" s="58"/>
      <c r="AU331" s="58"/>
      <c r="AV331" s="58"/>
      <c r="AW331" s="58"/>
      <c r="AX331" s="58"/>
      <c r="AY331" s="58"/>
      <c r="AZ331" s="58"/>
      <c r="BA331" s="58"/>
      <c r="BB331" s="58"/>
      <c r="BC331" s="58"/>
      <c r="BD331" s="58"/>
      <c r="BE331" s="58"/>
      <c r="BF331" s="58"/>
      <c r="BG331" s="58"/>
      <c r="BH331" s="58"/>
      <c r="BI331" s="58"/>
      <c r="BJ331" s="58"/>
      <c r="BK331" s="58"/>
      <c r="BL331" s="58"/>
      <c r="BM331" s="58"/>
      <c r="BN331" s="58"/>
      <c r="BO331" s="58"/>
      <c r="BP331" s="58"/>
      <c r="BQ331" s="58"/>
      <c r="BR331" s="58"/>
      <c r="BS331" s="58"/>
      <c r="BT331" s="58"/>
      <c r="BU331" s="58"/>
      <c r="BV331" s="58"/>
      <c r="BW331" s="58"/>
      <c r="BX331" s="58"/>
      <c r="BY331" s="58"/>
      <c r="BZ331" s="58"/>
      <c r="CA331" s="58"/>
      <c r="CB331" s="58"/>
      <c r="CC331" s="58"/>
      <c r="CD331" s="58"/>
      <c r="CE331" s="58"/>
      <c r="CF331" s="58"/>
      <c r="CG331" s="58"/>
      <c r="CH331" s="58"/>
      <c r="CI331" s="58"/>
      <c r="CJ331" s="58"/>
      <c r="CK331" s="58"/>
      <c r="CL331" s="58"/>
      <c r="CM331" s="58"/>
      <c r="CN331" s="58"/>
      <c r="CO331" s="58"/>
      <c r="CP331" s="58"/>
      <c r="CQ331" s="58"/>
      <c r="CR331" s="58"/>
      <c r="CS331" s="58"/>
      <c r="CT331" s="58"/>
      <c r="CU331" s="58"/>
      <c r="CV331" s="58"/>
      <c r="CW331" s="58"/>
      <c r="CX331" s="58"/>
      <c r="CY331" s="58"/>
      <c r="CZ331" s="58"/>
      <c r="DA331" s="58"/>
      <c r="DB331" s="58"/>
      <c r="DC331" s="58"/>
      <c r="DD331" s="58"/>
      <c r="DE331" s="58"/>
      <c r="DF331" s="58"/>
      <c r="DG331" s="58"/>
      <c r="DH331" s="58"/>
      <c r="DI331" s="58"/>
      <c r="DJ331" s="58"/>
      <c r="DK331" s="58"/>
      <c r="DL331" s="58"/>
      <c r="DM331" s="58"/>
    </row>
    <row r="332" spans="1:117" s="55" customFormat="1" ht="27" customHeight="1">
      <c r="A332" s="146"/>
      <c r="B332" s="250"/>
      <c r="C332" s="128"/>
      <c r="D332" s="128"/>
      <c r="E332" s="115" t="s">
        <v>238</v>
      </c>
      <c r="F332" s="114">
        <v>1035</v>
      </c>
      <c r="G332" s="128"/>
      <c r="H332" s="128"/>
      <c r="I332" s="128"/>
      <c r="J332" s="128"/>
      <c r="K332" s="158"/>
      <c r="L332" s="158"/>
      <c r="M332" s="244"/>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c r="AS332" s="58"/>
      <c r="AT332" s="58"/>
      <c r="AU332" s="58"/>
      <c r="AV332" s="58"/>
      <c r="AW332" s="58"/>
      <c r="AX332" s="58"/>
      <c r="AY332" s="58"/>
      <c r="AZ332" s="58"/>
      <c r="BA332" s="58"/>
      <c r="BB332" s="58"/>
      <c r="BC332" s="58"/>
      <c r="BD332" s="58"/>
      <c r="BE332" s="58"/>
      <c r="BF332" s="58"/>
      <c r="BG332" s="58"/>
      <c r="BH332" s="58"/>
      <c r="BI332" s="58"/>
      <c r="BJ332" s="58"/>
      <c r="BK332" s="58"/>
      <c r="BL332" s="58"/>
      <c r="BM332" s="58"/>
      <c r="BN332" s="58"/>
      <c r="BO332" s="58"/>
      <c r="BP332" s="58"/>
      <c r="BQ332" s="58"/>
      <c r="BR332" s="58"/>
      <c r="BS332" s="58"/>
      <c r="BT332" s="58"/>
      <c r="BU332" s="58"/>
      <c r="BV332" s="58"/>
      <c r="BW332" s="58"/>
      <c r="BX332" s="58"/>
      <c r="BY332" s="58"/>
      <c r="BZ332" s="58"/>
      <c r="CA332" s="58"/>
      <c r="CB332" s="58"/>
      <c r="CC332" s="58"/>
      <c r="CD332" s="58"/>
      <c r="CE332" s="58"/>
      <c r="CF332" s="58"/>
      <c r="CG332" s="58"/>
      <c r="CH332" s="58"/>
      <c r="CI332" s="58"/>
      <c r="CJ332" s="58"/>
      <c r="CK332" s="58"/>
      <c r="CL332" s="58"/>
      <c r="CM332" s="58"/>
      <c r="CN332" s="58"/>
      <c r="CO332" s="58"/>
      <c r="CP332" s="58"/>
      <c r="CQ332" s="58"/>
      <c r="CR332" s="58"/>
      <c r="CS332" s="58"/>
      <c r="CT332" s="58"/>
      <c r="CU332" s="58"/>
      <c r="CV332" s="58"/>
      <c r="CW332" s="58"/>
      <c r="CX332" s="58"/>
      <c r="CY332" s="58"/>
      <c r="CZ332" s="58"/>
      <c r="DA332" s="58"/>
      <c r="DB332" s="58"/>
      <c r="DC332" s="58"/>
      <c r="DD332" s="58"/>
      <c r="DE332" s="58"/>
      <c r="DF332" s="58"/>
      <c r="DG332" s="58"/>
      <c r="DH332" s="58"/>
      <c r="DI332" s="58"/>
      <c r="DJ332" s="58"/>
      <c r="DK332" s="58"/>
      <c r="DL332" s="58"/>
      <c r="DM332" s="58"/>
    </row>
    <row r="333" spans="1:117" s="55" customFormat="1" ht="27" customHeight="1">
      <c r="A333" s="146"/>
      <c r="B333" s="250"/>
      <c r="C333" s="128"/>
      <c r="D333" s="128"/>
      <c r="E333" s="53" t="s">
        <v>215</v>
      </c>
      <c r="F333" s="76">
        <v>1035</v>
      </c>
      <c r="G333" s="128"/>
      <c r="H333" s="128"/>
      <c r="I333" s="128"/>
      <c r="J333" s="128"/>
      <c r="K333" s="158"/>
      <c r="L333" s="158"/>
      <c r="M333" s="244"/>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c r="AS333" s="58"/>
      <c r="AT333" s="58"/>
      <c r="AU333" s="58"/>
      <c r="AV333" s="58"/>
      <c r="AW333" s="58"/>
      <c r="AX333" s="58"/>
      <c r="AY333" s="58"/>
      <c r="AZ333" s="58"/>
      <c r="BA333" s="58"/>
      <c r="BB333" s="58"/>
      <c r="BC333" s="58"/>
      <c r="BD333" s="58"/>
      <c r="BE333" s="58"/>
      <c r="BF333" s="58"/>
      <c r="BG333" s="58"/>
      <c r="BH333" s="58"/>
      <c r="BI333" s="58"/>
      <c r="BJ333" s="58"/>
      <c r="BK333" s="58"/>
      <c r="BL333" s="58"/>
      <c r="BM333" s="58"/>
      <c r="BN333" s="58"/>
      <c r="BO333" s="58"/>
      <c r="BP333" s="58"/>
      <c r="BQ333" s="58"/>
      <c r="BR333" s="58"/>
      <c r="BS333" s="58"/>
      <c r="BT333" s="58"/>
      <c r="BU333" s="58"/>
      <c r="BV333" s="58"/>
      <c r="BW333" s="58"/>
      <c r="BX333" s="58"/>
      <c r="BY333" s="58"/>
      <c r="BZ333" s="58"/>
      <c r="CA333" s="58"/>
      <c r="CB333" s="58"/>
      <c r="CC333" s="58"/>
      <c r="CD333" s="58"/>
      <c r="CE333" s="58"/>
      <c r="CF333" s="58"/>
      <c r="CG333" s="58"/>
      <c r="CH333" s="58"/>
      <c r="CI333" s="58"/>
      <c r="CJ333" s="58"/>
      <c r="CK333" s="58"/>
      <c r="CL333" s="58"/>
      <c r="CM333" s="58"/>
      <c r="CN333" s="58"/>
      <c r="CO333" s="58"/>
      <c r="CP333" s="58"/>
      <c r="CQ333" s="58"/>
      <c r="CR333" s="58"/>
      <c r="CS333" s="58"/>
      <c r="CT333" s="58"/>
      <c r="CU333" s="58"/>
      <c r="CV333" s="58"/>
      <c r="CW333" s="58"/>
      <c r="CX333" s="58"/>
      <c r="CY333" s="58"/>
      <c r="CZ333" s="58"/>
      <c r="DA333" s="58"/>
      <c r="DB333" s="58"/>
      <c r="DC333" s="58"/>
      <c r="DD333" s="58"/>
      <c r="DE333" s="58"/>
      <c r="DF333" s="58"/>
      <c r="DG333" s="58"/>
      <c r="DH333" s="58"/>
      <c r="DI333" s="58"/>
      <c r="DJ333" s="58"/>
      <c r="DK333" s="58"/>
      <c r="DL333" s="58"/>
      <c r="DM333" s="58"/>
    </row>
    <row r="334" spans="1:117" s="55" customFormat="1" ht="27" customHeight="1">
      <c r="A334" s="146"/>
      <c r="B334" s="250"/>
      <c r="C334" s="128"/>
      <c r="D334" s="128"/>
      <c r="E334" s="115" t="s">
        <v>239</v>
      </c>
      <c r="F334" s="114">
        <v>1035</v>
      </c>
      <c r="G334" s="128"/>
      <c r="H334" s="128"/>
      <c r="I334" s="128"/>
      <c r="J334" s="128"/>
      <c r="K334" s="158"/>
      <c r="L334" s="158"/>
      <c r="M334" s="244"/>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c r="AS334" s="58"/>
      <c r="AT334" s="58"/>
      <c r="AU334" s="58"/>
      <c r="AV334" s="58"/>
      <c r="AW334" s="58"/>
      <c r="AX334" s="58"/>
      <c r="AY334" s="58"/>
      <c r="AZ334" s="58"/>
      <c r="BA334" s="58"/>
      <c r="BB334" s="58"/>
      <c r="BC334" s="58"/>
      <c r="BD334" s="58"/>
      <c r="BE334" s="58"/>
      <c r="BF334" s="58"/>
      <c r="BG334" s="58"/>
      <c r="BH334" s="58"/>
      <c r="BI334" s="58"/>
      <c r="BJ334" s="58"/>
      <c r="BK334" s="58"/>
      <c r="BL334" s="58"/>
      <c r="BM334" s="58"/>
      <c r="BN334" s="58"/>
      <c r="BO334" s="58"/>
      <c r="BP334" s="58"/>
      <c r="BQ334" s="58"/>
      <c r="BR334" s="58"/>
      <c r="BS334" s="58"/>
      <c r="BT334" s="58"/>
      <c r="BU334" s="58"/>
      <c r="BV334" s="58"/>
      <c r="BW334" s="58"/>
      <c r="BX334" s="58"/>
      <c r="BY334" s="58"/>
      <c r="BZ334" s="58"/>
      <c r="CA334" s="58"/>
      <c r="CB334" s="58"/>
      <c r="CC334" s="58"/>
      <c r="CD334" s="58"/>
      <c r="CE334" s="58"/>
      <c r="CF334" s="58"/>
      <c r="CG334" s="58"/>
      <c r="CH334" s="58"/>
      <c r="CI334" s="58"/>
      <c r="CJ334" s="58"/>
      <c r="CK334" s="58"/>
      <c r="CL334" s="58"/>
      <c r="CM334" s="58"/>
      <c r="CN334" s="58"/>
      <c r="CO334" s="58"/>
      <c r="CP334" s="58"/>
      <c r="CQ334" s="58"/>
      <c r="CR334" s="58"/>
      <c r="CS334" s="58"/>
      <c r="CT334" s="58"/>
      <c r="CU334" s="58"/>
      <c r="CV334" s="58"/>
      <c r="CW334" s="58"/>
      <c r="CX334" s="58"/>
      <c r="CY334" s="58"/>
      <c r="CZ334" s="58"/>
      <c r="DA334" s="58"/>
      <c r="DB334" s="58"/>
      <c r="DC334" s="58"/>
      <c r="DD334" s="58"/>
      <c r="DE334" s="58"/>
      <c r="DF334" s="58"/>
      <c r="DG334" s="58"/>
      <c r="DH334" s="58"/>
      <c r="DI334" s="58"/>
      <c r="DJ334" s="58"/>
      <c r="DK334" s="58"/>
      <c r="DL334" s="58"/>
      <c r="DM334" s="58"/>
    </row>
    <row r="335" spans="1:117" s="55" customFormat="1" ht="27" customHeight="1">
      <c r="A335" s="147"/>
      <c r="B335" s="225"/>
      <c r="C335" s="129"/>
      <c r="D335" s="129"/>
      <c r="E335" s="53" t="s">
        <v>215</v>
      </c>
      <c r="F335" s="76">
        <v>1035</v>
      </c>
      <c r="G335" s="129"/>
      <c r="H335" s="129"/>
      <c r="I335" s="129"/>
      <c r="J335" s="129"/>
      <c r="K335" s="159"/>
      <c r="L335" s="159"/>
      <c r="M335" s="245"/>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c r="AS335" s="58"/>
      <c r="AT335" s="58"/>
      <c r="AU335" s="58"/>
      <c r="AV335" s="58"/>
      <c r="AW335" s="58"/>
      <c r="AX335" s="58"/>
      <c r="AY335" s="58"/>
      <c r="AZ335" s="58"/>
      <c r="BA335" s="58"/>
      <c r="BB335" s="58"/>
      <c r="BC335" s="58"/>
      <c r="BD335" s="58"/>
      <c r="BE335" s="58"/>
      <c r="BF335" s="58"/>
      <c r="BG335" s="58"/>
      <c r="BH335" s="58"/>
      <c r="BI335" s="58"/>
      <c r="BJ335" s="58"/>
      <c r="BK335" s="58"/>
      <c r="BL335" s="58"/>
      <c r="BM335" s="58"/>
      <c r="BN335" s="58"/>
      <c r="BO335" s="58"/>
      <c r="BP335" s="58"/>
      <c r="BQ335" s="58"/>
      <c r="BR335" s="58"/>
      <c r="BS335" s="58"/>
      <c r="BT335" s="58"/>
      <c r="BU335" s="58"/>
      <c r="BV335" s="58"/>
      <c r="BW335" s="58"/>
      <c r="BX335" s="58"/>
      <c r="BY335" s="58"/>
      <c r="BZ335" s="58"/>
      <c r="CA335" s="58"/>
      <c r="CB335" s="58"/>
      <c r="CC335" s="58"/>
      <c r="CD335" s="58"/>
      <c r="CE335" s="58"/>
      <c r="CF335" s="58"/>
      <c r="CG335" s="58"/>
      <c r="CH335" s="58"/>
      <c r="CI335" s="58"/>
      <c r="CJ335" s="58"/>
      <c r="CK335" s="58"/>
      <c r="CL335" s="58"/>
      <c r="CM335" s="58"/>
      <c r="CN335" s="58"/>
      <c r="CO335" s="58"/>
      <c r="CP335" s="58"/>
      <c r="CQ335" s="58"/>
      <c r="CR335" s="58"/>
      <c r="CS335" s="58"/>
      <c r="CT335" s="58"/>
      <c r="CU335" s="58"/>
      <c r="CV335" s="58"/>
      <c r="CW335" s="58"/>
      <c r="CX335" s="58"/>
      <c r="CY335" s="58"/>
      <c r="CZ335" s="58"/>
      <c r="DA335" s="58"/>
      <c r="DB335" s="58"/>
      <c r="DC335" s="58"/>
      <c r="DD335" s="58"/>
      <c r="DE335" s="58"/>
      <c r="DF335" s="58"/>
      <c r="DG335" s="58"/>
      <c r="DH335" s="58"/>
      <c r="DI335" s="58"/>
      <c r="DJ335" s="58"/>
      <c r="DK335" s="58"/>
      <c r="DL335" s="58"/>
      <c r="DM335" s="58"/>
    </row>
    <row r="336" spans="1:117" s="55" customFormat="1" ht="60" customHeight="1">
      <c r="A336" s="145" t="s">
        <v>329</v>
      </c>
      <c r="B336" s="121" t="s">
        <v>342</v>
      </c>
      <c r="C336" s="264">
        <v>41193</v>
      </c>
      <c r="D336" s="267">
        <v>1892</v>
      </c>
      <c r="E336" s="238" t="s">
        <v>333</v>
      </c>
      <c r="F336" s="256">
        <v>6431.846</v>
      </c>
      <c r="G336" s="145" t="s">
        <v>343</v>
      </c>
      <c r="H336" s="145" t="s">
        <v>344</v>
      </c>
      <c r="I336" s="145" t="s">
        <v>340</v>
      </c>
      <c r="J336" s="145" t="s">
        <v>345</v>
      </c>
      <c r="K336" s="145"/>
      <c r="L336" s="145"/>
      <c r="M336" s="148"/>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c r="AS336" s="58"/>
      <c r="AT336" s="58"/>
      <c r="AU336" s="58"/>
      <c r="AV336" s="58"/>
      <c r="AW336" s="58"/>
      <c r="AX336" s="58"/>
      <c r="AY336" s="58"/>
      <c r="AZ336" s="58"/>
      <c r="BA336" s="58"/>
      <c r="BB336" s="58"/>
      <c r="BC336" s="58"/>
      <c r="BD336" s="58"/>
      <c r="BE336" s="58"/>
      <c r="BF336" s="58"/>
      <c r="BG336" s="58"/>
      <c r="BH336" s="58"/>
      <c r="BI336" s="58"/>
      <c r="BJ336" s="58"/>
      <c r="BK336" s="58"/>
      <c r="BL336" s="58"/>
      <c r="BM336" s="58"/>
      <c r="BN336" s="58"/>
      <c r="BO336" s="58"/>
      <c r="BP336" s="58"/>
      <c r="BQ336" s="58"/>
      <c r="BR336" s="58"/>
      <c r="BS336" s="58"/>
      <c r="BT336" s="58"/>
      <c r="BU336" s="58"/>
      <c r="BV336" s="58"/>
      <c r="BW336" s="58"/>
      <c r="BX336" s="58"/>
      <c r="BY336" s="58"/>
      <c r="BZ336" s="58"/>
      <c r="CA336" s="58"/>
      <c r="CB336" s="58"/>
      <c r="CC336" s="58"/>
      <c r="CD336" s="58"/>
      <c r="CE336" s="58"/>
      <c r="CF336" s="58"/>
      <c r="CG336" s="58"/>
      <c r="CH336" s="58"/>
      <c r="CI336" s="58"/>
      <c r="CJ336" s="58"/>
      <c r="CK336" s="58"/>
      <c r="CL336" s="58"/>
      <c r="CM336" s="58"/>
      <c r="CN336" s="58"/>
      <c r="CO336" s="58"/>
      <c r="CP336" s="58"/>
      <c r="CQ336" s="58"/>
      <c r="CR336" s="58"/>
      <c r="CS336" s="58"/>
      <c r="CT336" s="58"/>
      <c r="CU336" s="58"/>
      <c r="CV336" s="58"/>
      <c r="CW336" s="58"/>
      <c r="CX336" s="58"/>
      <c r="CY336" s="58"/>
      <c r="CZ336" s="58"/>
      <c r="DA336" s="58"/>
      <c r="DB336" s="58"/>
      <c r="DC336" s="58"/>
      <c r="DD336" s="58"/>
      <c r="DE336" s="58"/>
      <c r="DF336" s="58"/>
      <c r="DG336" s="58"/>
      <c r="DH336" s="58"/>
      <c r="DI336" s="58"/>
      <c r="DJ336" s="58"/>
      <c r="DK336" s="58"/>
      <c r="DL336" s="58"/>
      <c r="DM336" s="58"/>
    </row>
    <row r="337" spans="1:117" s="55" customFormat="1" ht="18.75" customHeight="1">
      <c r="A337" s="146"/>
      <c r="B337" s="122"/>
      <c r="C337" s="265"/>
      <c r="D337" s="268"/>
      <c r="E337" s="159"/>
      <c r="F337" s="257"/>
      <c r="G337" s="146"/>
      <c r="H337" s="146"/>
      <c r="I337" s="146"/>
      <c r="J337" s="146"/>
      <c r="K337" s="146"/>
      <c r="L337" s="146"/>
      <c r="M337" s="149"/>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c r="AS337" s="58"/>
      <c r="AT337" s="58"/>
      <c r="AU337" s="58"/>
      <c r="AV337" s="58"/>
      <c r="AW337" s="58"/>
      <c r="AX337" s="58"/>
      <c r="AY337" s="58"/>
      <c r="AZ337" s="58"/>
      <c r="BA337" s="58"/>
      <c r="BB337" s="58"/>
      <c r="BC337" s="58"/>
      <c r="BD337" s="58"/>
      <c r="BE337" s="58"/>
      <c r="BF337" s="58"/>
      <c r="BG337" s="58"/>
      <c r="BH337" s="58"/>
      <c r="BI337" s="58"/>
      <c r="BJ337" s="58"/>
      <c r="BK337" s="58"/>
      <c r="BL337" s="58"/>
      <c r="BM337" s="58"/>
      <c r="BN337" s="58"/>
      <c r="BO337" s="58"/>
      <c r="BP337" s="58"/>
      <c r="BQ337" s="58"/>
      <c r="BR337" s="58"/>
      <c r="BS337" s="58"/>
      <c r="BT337" s="58"/>
      <c r="BU337" s="58"/>
      <c r="BV337" s="58"/>
      <c r="BW337" s="58"/>
      <c r="BX337" s="58"/>
      <c r="BY337" s="58"/>
      <c r="BZ337" s="58"/>
      <c r="CA337" s="58"/>
      <c r="CB337" s="58"/>
      <c r="CC337" s="58"/>
      <c r="CD337" s="58"/>
      <c r="CE337" s="58"/>
      <c r="CF337" s="58"/>
      <c r="CG337" s="58"/>
      <c r="CH337" s="58"/>
      <c r="CI337" s="58"/>
      <c r="CJ337" s="58"/>
      <c r="CK337" s="58"/>
      <c r="CL337" s="58"/>
      <c r="CM337" s="58"/>
      <c r="CN337" s="58"/>
      <c r="CO337" s="58"/>
      <c r="CP337" s="58"/>
      <c r="CQ337" s="58"/>
      <c r="CR337" s="58"/>
      <c r="CS337" s="58"/>
      <c r="CT337" s="58"/>
      <c r="CU337" s="58"/>
      <c r="CV337" s="58"/>
      <c r="CW337" s="58"/>
      <c r="CX337" s="58"/>
      <c r="CY337" s="58"/>
      <c r="CZ337" s="58"/>
      <c r="DA337" s="58"/>
      <c r="DB337" s="58"/>
      <c r="DC337" s="58"/>
      <c r="DD337" s="58"/>
      <c r="DE337" s="58"/>
      <c r="DF337" s="58"/>
      <c r="DG337" s="58"/>
      <c r="DH337" s="58"/>
      <c r="DI337" s="58"/>
      <c r="DJ337" s="58"/>
      <c r="DK337" s="58"/>
      <c r="DL337" s="58"/>
      <c r="DM337" s="58"/>
    </row>
    <row r="338" spans="1:117" s="55" customFormat="1" ht="28.5" customHeight="1">
      <c r="A338" s="146"/>
      <c r="B338" s="122"/>
      <c r="C338" s="265"/>
      <c r="D338" s="268"/>
      <c r="E338" s="7" t="s">
        <v>335</v>
      </c>
      <c r="F338" s="30">
        <v>1998.072</v>
      </c>
      <c r="G338" s="146"/>
      <c r="H338" s="146"/>
      <c r="I338" s="146"/>
      <c r="J338" s="146"/>
      <c r="K338" s="146"/>
      <c r="L338" s="146"/>
      <c r="M338" s="149"/>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c r="AS338" s="58"/>
      <c r="AT338" s="58"/>
      <c r="AU338" s="58"/>
      <c r="AV338" s="58"/>
      <c r="AW338" s="58"/>
      <c r="AX338" s="58"/>
      <c r="AY338" s="58"/>
      <c r="AZ338" s="58"/>
      <c r="BA338" s="58"/>
      <c r="BB338" s="58"/>
      <c r="BC338" s="58"/>
      <c r="BD338" s="58"/>
      <c r="BE338" s="58"/>
      <c r="BF338" s="58"/>
      <c r="BG338" s="58"/>
      <c r="BH338" s="58"/>
      <c r="BI338" s="58"/>
      <c r="BJ338" s="58"/>
      <c r="BK338" s="58"/>
      <c r="BL338" s="58"/>
      <c r="BM338" s="58"/>
      <c r="BN338" s="58"/>
      <c r="BO338" s="58"/>
      <c r="BP338" s="58"/>
      <c r="BQ338" s="58"/>
      <c r="BR338" s="58"/>
      <c r="BS338" s="58"/>
      <c r="BT338" s="58"/>
      <c r="BU338" s="58"/>
      <c r="BV338" s="58"/>
      <c r="BW338" s="58"/>
      <c r="BX338" s="58"/>
      <c r="BY338" s="58"/>
      <c r="BZ338" s="58"/>
      <c r="CA338" s="58"/>
      <c r="CB338" s="58"/>
      <c r="CC338" s="58"/>
      <c r="CD338" s="58"/>
      <c r="CE338" s="58"/>
      <c r="CF338" s="58"/>
      <c r="CG338" s="58"/>
      <c r="CH338" s="58"/>
      <c r="CI338" s="58"/>
      <c r="CJ338" s="58"/>
      <c r="CK338" s="58"/>
      <c r="CL338" s="58"/>
      <c r="CM338" s="58"/>
      <c r="CN338" s="58"/>
      <c r="CO338" s="58"/>
      <c r="CP338" s="58"/>
      <c r="CQ338" s="58"/>
      <c r="CR338" s="58"/>
      <c r="CS338" s="58"/>
      <c r="CT338" s="58"/>
      <c r="CU338" s="58"/>
      <c r="CV338" s="58"/>
      <c r="CW338" s="58"/>
      <c r="CX338" s="58"/>
      <c r="CY338" s="58"/>
      <c r="CZ338" s="58"/>
      <c r="DA338" s="58"/>
      <c r="DB338" s="58"/>
      <c r="DC338" s="58"/>
      <c r="DD338" s="58"/>
      <c r="DE338" s="58"/>
      <c r="DF338" s="58"/>
      <c r="DG338" s="58"/>
      <c r="DH338" s="58"/>
      <c r="DI338" s="58"/>
      <c r="DJ338" s="58"/>
      <c r="DK338" s="58"/>
      <c r="DL338" s="58"/>
      <c r="DM338" s="58"/>
    </row>
    <row r="339" spans="1:117" s="55" customFormat="1" ht="28.5" customHeight="1">
      <c r="A339" s="146"/>
      <c r="B339" s="122"/>
      <c r="C339" s="265"/>
      <c r="D339" s="268"/>
      <c r="E339" s="5" t="s">
        <v>38</v>
      </c>
      <c r="F339" s="26">
        <v>126</v>
      </c>
      <c r="G339" s="146"/>
      <c r="H339" s="146"/>
      <c r="I339" s="146"/>
      <c r="J339" s="146"/>
      <c r="K339" s="146"/>
      <c r="L339" s="146"/>
      <c r="M339" s="149"/>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c r="AS339" s="58"/>
      <c r="AT339" s="58"/>
      <c r="AU339" s="58"/>
      <c r="AV339" s="58"/>
      <c r="AW339" s="58"/>
      <c r="AX339" s="58"/>
      <c r="AY339" s="58"/>
      <c r="AZ339" s="58"/>
      <c r="BA339" s="58"/>
      <c r="BB339" s="58"/>
      <c r="BC339" s="58"/>
      <c r="BD339" s="58"/>
      <c r="BE339" s="58"/>
      <c r="BF339" s="58"/>
      <c r="BG339" s="58"/>
      <c r="BH339" s="58"/>
      <c r="BI339" s="58"/>
      <c r="BJ339" s="58"/>
      <c r="BK339" s="58"/>
      <c r="BL339" s="58"/>
      <c r="BM339" s="58"/>
      <c r="BN339" s="58"/>
      <c r="BO339" s="58"/>
      <c r="BP339" s="58"/>
      <c r="BQ339" s="58"/>
      <c r="BR339" s="58"/>
      <c r="BS339" s="58"/>
      <c r="BT339" s="58"/>
      <c r="BU339" s="58"/>
      <c r="BV339" s="58"/>
      <c r="BW339" s="58"/>
      <c r="BX339" s="58"/>
      <c r="BY339" s="58"/>
      <c r="BZ339" s="58"/>
      <c r="CA339" s="58"/>
      <c r="CB339" s="58"/>
      <c r="CC339" s="58"/>
      <c r="CD339" s="58"/>
      <c r="CE339" s="58"/>
      <c r="CF339" s="58"/>
      <c r="CG339" s="58"/>
      <c r="CH339" s="58"/>
      <c r="CI339" s="58"/>
      <c r="CJ339" s="58"/>
      <c r="CK339" s="58"/>
      <c r="CL339" s="58"/>
      <c r="CM339" s="58"/>
      <c r="CN339" s="58"/>
      <c r="CO339" s="58"/>
      <c r="CP339" s="58"/>
      <c r="CQ339" s="58"/>
      <c r="CR339" s="58"/>
      <c r="CS339" s="58"/>
      <c r="CT339" s="58"/>
      <c r="CU339" s="58"/>
      <c r="CV339" s="58"/>
      <c r="CW339" s="58"/>
      <c r="CX339" s="58"/>
      <c r="CY339" s="58"/>
      <c r="CZ339" s="58"/>
      <c r="DA339" s="58"/>
      <c r="DB339" s="58"/>
      <c r="DC339" s="58"/>
      <c r="DD339" s="58"/>
      <c r="DE339" s="58"/>
      <c r="DF339" s="58"/>
      <c r="DG339" s="58"/>
      <c r="DH339" s="58"/>
      <c r="DI339" s="58"/>
      <c r="DJ339" s="58"/>
      <c r="DK339" s="58"/>
      <c r="DL339" s="58"/>
      <c r="DM339" s="58"/>
    </row>
    <row r="340" spans="1:117" s="55" customFormat="1" ht="30" customHeight="1">
      <c r="A340" s="146"/>
      <c r="B340" s="122"/>
      <c r="C340" s="265"/>
      <c r="D340" s="268"/>
      <c r="E340" s="5" t="s">
        <v>215</v>
      </c>
      <c r="F340" s="26">
        <v>1872.072</v>
      </c>
      <c r="G340" s="146"/>
      <c r="H340" s="146"/>
      <c r="I340" s="146"/>
      <c r="J340" s="146"/>
      <c r="K340" s="146"/>
      <c r="L340" s="146"/>
      <c r="M340" s="149"/>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c r="AS340" s="58"/>
      <c r="AT340" s="58"/>
      <c r="AU340" s="58"/>
      <c r="AV340" s="58"/>
      <c r="AW340" s="58"/>
      <c r="AX340" s="58"/>
      <c r="AY340" s="58"/>
      <c r="AZ340" s="58"/>
      <c r="BA340" s="58"/>
      <c r="BB340" s="58"/>
      <c r="BC340" s="58"/>
      <c r="BD340" s="58"/>
      <c r="BE340" s="58"/>
      <c r="BF340" s="58"/>
      <c r="BG340" s="58"/>
      <c r="BH340" s="58"/>
      <c r="BI340" s="58"/>
      <c r="BJ340" s="58"/>
      <c r="BK340" s="58"/>
      <c r="BL340" s="58"/>
      <c r="BM340" s="58"/>
      <c r="BN340" s="58"/>
      <c r="BO340" s="58"/>
      <c r="BP340" s="58"/>
      <c r="BQ340" s="58"/>
      <c r="BR340" s="58"/>
      <c r="BS340" s="58"/>
      <c r="BT340" s="58"/>
      <c r="BU340" s="58"/>
      <c r="BV340" s="58"/>
      <c r="BW340" s="58"/>
      <c r="BX340" s="58"/>
      <c r="BY340" s="58"/>
      <c r="BZ340" s="58"/>
      <c r="CA340" s="58"/>
      <c r="CB340" s="58"/>
      <c r="CC340" s="58"/>
      <c r="CD340" s="58"/>
      <c r="CE340" s="58"/>
      <c r="CF340" s="58"/>
      <c r="CG340" s="58"/>
      <c r="CH340" s="58"/>
      <c r="CI340" s="58"/>
      <c r="CJ340" s="58"/>
      <c r="CK340" s="58"/>
      <c r="CL340" s="58"/>
      <c r="CM340" s="58"/>
      <c r="CN340" s="58"/>
      <c r="CO340" s="58"/>
      <c r="CP340" s="58"/>
      <c r="CQ340" s="58"/>
      <c r="CR340" s="58"/>
      <c r="CS340" s="58"/>
      <c r="CT340" s="58"/>
      <c r="CU340" s="58"/>
      <c r="CV340" s="58"/>
      <c r="CW340" s="58"/>
      <c r="CX340" s="58"/>
      <c r="CY340" s="58"/>
      <c r="CZ340" s="58"/>
      <c r="DA340" s="58"/>
      <c r="DB340" s="58"/>
      <c r="DC340" s="58"/>
      <c r="DD340" s="58"/>
      <c r="DE340" s="58"/>
      <c r="DF340" s="58"/>
      <c r="DG340" s="58"/>
      <c r="DH340" s="58"/>
      <c r="DI340" s="58"/>
      <c r="DJ340" s="58"/>
      <c r="DK340" s="58"/>
      <c r="DL340" s="58"/>
      <c r="DM340" s="58"/>
    </row>
    <row r="341" spans="1:117" s="55" customFormat="1" ht="28.5" customHeight="1">
      <c r="A341" s="146"/>
      <c r="B341" s="122"/>
      <c r="C341" s="265"/>
      <c r="D341" s="268"/>
      <c r="E341" s="7" t="s">
        <v>336</v>
      </c>
      <c r="F341" s="30">
        <v>2166.887</v>
      </c>
      <c r="G341" s="146"/>
      <c r="H341" s="146"/>
      <c r="I341" s="146"/>
      <c r="J341" s="146"/>
      <c r="K341" s="146"/>
      <c r="L341" s="146"/>
      <c r="M341" s="149"/>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c r="AO341" s="58"/>
      <c r="AP341" s="58"/>
      <c r="AQ341" s="58"/>
      <c r="AR341" s="58"/>
      <c r="AS341" s="58"/>
      <c r="AT341" s="58"/>
      <c r="AU341" s="58"/>
      <c r="AV341" s="58"/>
      <c r="AW341" s="58"/>
      <c r="AX341" s="58"/>
      <c r="AY341" s="58"/>
      <c r="AZ341" s="58"/>
      <c r="BA341" s="58"/>
      <c r="BB341" s="58"/>
      <c r="BC341" s="58"/>
      <c r="BD341" s="58"/>
      <c r="BE341" s="58"/>
      <c r="BF341" s="58"/>
      <c r="BG341" s="58"/>
      <c r="BH341" s="58"/>
      <c r="BI341" s="58"/>
      <c r="BJ341" s="58"/>
      <c r="BK341" s="58"/>
      <c r="BL341" s="58"/>
      <c r="BM341" s="58"/>
      <c r="BN341" s="58"/>
      <c r="BO341" s="58"/>
      <c r="BP341" s="58"/>
      <c r="BQ341" s="58"/>
      <c r="BR341" s="58"/>
      <c r="BS341" s="58"/>
      <c r="BT341" s="58"/>
      <c r="BU341" s="58"/>
      <c r="BV341" s="58"/>
      <c r="BW341" s="58"/>
      <c r="BX341" s="58"/>
      <c r="BY341" s="58"/>
      <c r="BZ341" s="58"/>
      <c r="CA341" s="58"/>
      <c r="CB341" s="58"/>
      <c r="CC341" s="58"/>
      <c r="CD341" s="58"/>
      <c r="CE341" s="58"/>
      <c r="CF341" s="58"/>
      <c r="CG341" s="58"/>
      <c r="CH341" s="58"/>
      <c r="CI341" s="58"/>
      <c r="CJ341" s="58"/>
      <c r="CK341" s="58"/>
      <c r="CL341" s="58"/>
      <c r="CM341" s="58"/>
      <c r="CN341" s="58"/>
      <c r="CO341" s="58"/>
      <c r="CP341" s="58"/>
      <c r="CQ341" s="58"/>
      <c r="CR341" s="58"/>
      <c r="CS341" s="58"/>
      <c r="CT341" s="58"/>
      <c r="CU341" s="58"/>
      <c r="CV341" s="58"/>
      <c r="CW341" s="58"/>
      <c r="CX341" s="58"/>
      <c r="CY341" s="58"/>
      <c r="CZ341" s="58"/>
      <c r="DA341" s="58"/>
      <c r="DB341" s="58"/>
      <c r="DC341" s="58"/>
      <c r="DD341" s="58"/>
      <c r="DE341" s="58"/>
      <c r="DF341" s="58"/>
      <c r="DG341" s="58"/>
      <c r="DH341" s="58"/>
      <c r="DI341" s="58"/>
      <c r="DJ341" s="58"/>
      <c r="DK341" s="58"/>
      <c r="DL341" s="58"/>
      <c r="DM341" s="58"/>
    </row>
    <row r="342" spans="1:117" s="55" customFormat="1" ht="28.5" customHeight="1">
      <c r="A342" s="146"/>
      <c r="B342" s="122"/>
      <c r="C342" s="265"/>
      <c r="D342" s="268"/>
      <c r="E342" s="5" t="s">
        <v>38</v>
      </c>
      <c r="F342" s="26">
        <v>119.3</v>
      </c>
      <c r="G342" s="146"/>
      <c r="H342" s="146"/>
      <c r="I342" s="146"/>
      <c r="J342" s="146"/>
      <c r="K342" s="146"/>
      <c r="L342" s="146"/>
      <c r="M342" s="149"/>
      <c r="N342" s="58"/>
      <c r="O342" s="58"/>
      <c r="P342" s="58"/>
      <c r="Q342" s="58"/>
      <c r="R342" s="58"/>
      <c r="S342" s="58"/>
      <c r="T342" s="58"/>
      <c r="U342" s="58"/>
      <c r="V342" s="58"/>
      <c r="W342" s="58"/>
      <c r="X342" s="58"/>
      <c r="Y342" s="58"/>
      <c r="Z342" s="58"/>
      <c r="AA342" s="58"/>
      <c r="AB342" s="58"/>
      <c r="AC342" s="58"/>
      <c r="AD342" s="58"/>
      <c r="AE342" s="58"/>
      <c r="AF342" s="58"/>
      <c r="AG342" s="58"/>
      <c r="AH342" s="58"/>
      <c r="AI342" s="58"/>
      <c r="AJ342" s="58"/>
      <c r="AK342" s="58"/>
      <c r="AL342" s="58"/>
      <c r="AM342" s="58"/>
      <c r="AN342" s="58"/>
      <c r="AO342" s="58"/>
      <c r="AP342" s="58"/>
      <c r="AQ342" s="58"/>
      <c r="AR342" s="58"/>
      <c r="AS342" s="58"/>
      <c r="AT342" s="58"/>
      <c r="AU342" s="58"/>
      <c r="AV342" s="58"/>
      <c r="AW342" s="58"/>
      <c r="AX342" s="58"/>
      <c r="AY342" s="58"/>
      <c r="AZ342" s="58"/>
      <c r="BA342" s="58"/>
      <c r="BB342" s="58"/>
      <c r="BC342" s="58"/>
      <c r="BD342" s="58"/>
      <c r="BE342" s="58"/>
      <c r="BF342" s="58"/>
      <c r="BG342" s="58"/>
      <c r="BH342" s="58"/>
      <c r="BI342" s="58"/>
      <c r="BJ342" s="58"/>
      <c r="BK342" s="58"/>
      <c r="BL342" s="58"/>
      <c r="BM342" s="58"/>
      <c r="BN342" s="58"/>
      <c r="BO342" s="58"/>
      <c r="BP342" s="58"/>
      <c r="BQ342" s="58"/>
      <c r="BR342" s="58"/>
      <c r="BS342" s="58"/>
      <c r="BT342" s="58"/>
      <c r="BU342" s="58"/>
      <c r="BV342" s="58"/>
      <c r="BW342" s="58"/>
      <c r="BX342" s="58"/>
      <c r="BY342" s="58"/>
      <c r="BZ342" s="58"/>
      <c r="CA342" s="58"/>
      <c r="CB342" s="58"/>
      <c r="CC342" s="58"/>
      <c r="CD342" s="58"/>
      <c r="CE342" s="58"/>
      <c r="CF342" s="58"/>
      <c r="CG342" s="58"/>
      <c r="CH342" s="58"/>
      <c r="CI342" s="58"/>
      <c r="CJ342" s="58"/>
      <c r="CK342" s="58"/>
      <c r="CL342" s="58"/>
      <c r="CM342" s="58"/>
      <c r="CN342" s="58"/>
      <c r="CO342" s="58"/>
      <c r="CP342" s="58"/>
      <c r="CQ342" s="58"/>
      <c r="CR342" s="58"/>
      <c r="CS342" s="58"/>
      <c r="CT342" s="58"/>
      <c r="CU342" s="58"/>
      <c r="CV342" s="58"/>
      <c r="CW342" s="58"/>
      <c r="CX342" s="58"/>
      <c r="CY342" s="58"/>
      <c r="CZ342" s="58"/>
      <c r="DA342" s="58"/>
      <c r="DB342" s="58"/>
      <c r="DC342" s="58"/>
      <c r="DD342" s="58"/>
      <c r="DE342" s="58"/>
      <c r="DF342" s="58"/>
      <c r="DG342" s="58"/>
      <c r="DH342" s="58"/>
      <c r="DI342" s="58"/>
      <c r="DJ342" s="58"/>
      <c r="DK342" s="58"/>
      <c r="DL342" s="58"/>
      <c r="DM342" s="58"/>
    </row>
    <row r="343" spans="1:117" s="55" customFormat="1" ht="24.75" customHeight="1">
      <c r="A343" s="146"/>
      <c r="B343" s="122"/>
      <c r="C343" s="265"/>
      <c r="D343" s="268"/>
      <c r="E343" s="5" t="s">
        <v>215</v>
      </c>
      <c r="F343" s="26">
        <v>2047.587</v>
      </c>
      <c r="G343" s="146"/>
      <c r="H343" s="146"/>
      <c r="I343" s="146"/>
      <c r="J343" s="146"/>
      <c r="K343" s="146"/>
      <c r="L343" s="146"/>
      <c r="M343" s="149"/>
      <c r="N343" s="58"/>
      <c r="O343" s="58"/>
      <c r="P343" s="58"/>
      <c r="Q343" s="58"/>
      <c r="R343" s="58"/>
      <c r="S343" s="58"/>
      <c r="T343" s="58"/>
      <c r="U343" s="58"/>
      <c r="V343" s="58"/>
      <c r="W343" s="58"/>
      <c r="X343" s="58"/>
      <c r="Y343" s="58"/>
      <c r="Z343" s="58"/>
      <c r="AA343" s="58"/>
      <c r="AB343" s="58"/>
      <c r="AC343" s="58"/>
      <c r="AD343" s="58"/>
      <c r="AE343" s="58"/>
      <c r="AF343" s="58"/>
      <c r="AG343" s="58"/>
      <c r="AH343" s="58"/>
      <c r="AI343" s="58"/>
      <c r="AJ343" s="58"/>
      <c r="AK343" s="58"/>
      <c r="AL343" s="58"/>
      <c r="AM343" s="58"/>
      <c r="AN343" s="58"/>
      <c r="AO343" s="58"/>
      <c r="AP343" s="58"/>
      <c r="AQ343" s="58"/>
      <c r="AR343" s="58"/>
      <c r="AS343" s="58"/>
      <c r="AT343" s="58"/>
      <c r="AU343" s="58"/>
      <c r="AV343" s="58"/>
      <c r="AW343" s="58"/>
      <c r="AX343" s="58"/>
      <c r="AY343" s="58"/>
      <c r="AZ343" s="58"/>
      <c r="BA343" s="58"/>
      <c r="BB343" s="58"/>
      <c r="BC343" s="58"/>
      <c r="BD343" s="58"/>
      <c r="BE343" s="58"/>
      <c r="BF343" s="58"/>
      <c r="BG343" s="58"/>
      <c r="BH343" s="58"/>
      <c r="BI343" s="58"/>
      <c r="BJ343" s="58"/>
      <c r="BK343" s="58"/>
      <c r="BL343" s="58"/>
      <c r="BM343" s="58"/>
      <c r="BN343" s="58"/>
      <c r="BO343" s="58"/>
      <c r="BP343" s="58"/>
      <c r="BQ343" s="58"/>
      <c r="BR343" s="58"/>
      <c r="BS343" s="58"/>
      <c r="BT343" s="58"/>
      <c r="BU343" s="58"/>
      <c r="BV343" s="58"/>
      <c r="BW343" s="58"/>
      <c r="BX343" s="58"/>
      <c r="BY343" s="58"/>
      <c r="BZ343" s="58"/>
      <c r="CA343" s="58"/>
      <c r="CB343" s="58"/>
      <c r="CC343" s="58"/>
      <c r="CD343" s="58"/>
      <c r="CE343" s="58"/>
      <c r="CF343" s="58"/>
      <c r="CG343" s="58"/>
      <c r="CH343" s="58"/>
      <c r="CI343" s="58"/>
      <c r="CJ343" s="58"/>
      <c r="CK343" s="58"/>
      <c r="CL343" s="58"/>
      <c r="CM343" s="58"/>
      <c r="CN343" s="58"/>
      <c r="CO343" s="58"/>
      <c r="CP343" s="58"/>
      <c r="CQ343" s="58"/>
      <c r="CR343" s="58"/>
      <c r="CS343" s="58"/>
      <c r="CT343" s="58"/>
      <c r="CU343" s="58"/>
      <c r="CV343" s="58"/>
      <c r="CW343" s="58"/>
      <c r="CX343" s="58"/>
      <c r="CY343" s="58"/>
      <c r="CZ343" s="58"/>
      <c r="DA343" s="58"/>
      <c r="DB343" s="58"/>
      <c r="DC343" s="58"/>
      <c r="DD343" s="58"/>
      <c r="DE343" s="58"/>
      <c r="DF343" s="58"/>
      <c r="DG343" s="58"/>
      <c r="DH343" s="58"/>
      <c r="DI343" s="58"/>
      <c r="DJ343" s="58"/>
      <c r="DK343" s="58"/>
      <c r="DL343" s="58"/>
      <c r="DM343" s="58"/>
    </row>
    <row r="344" spans="1:117" s="55" customFormat="1" ht="28.5" customHeight="1">
      <c r="A344" s="146"/>
      <c r="B344" s="122"/>
      <c r="C344" s="265"/>
      <c r="D344" s="268"/>
      <c r="E344" s="7" t="s">
        <v>337</v>
      </c>
      <c r="F344" s="30">
        <v>2266.887</v>
      </c>
      <c r="G344" s="146"/>
      <c r="H344" s="146"/>
      <c r="I344" s="146"/>
      <c r="J344" s="146"/>
      <c r="K344" s="146"/>
      <c r="L344" s="146"/>
      <c r="M344" s="149"/>
      <c r="N344" s="58"/>
      <c r="O344" s="58"/>
      <c r="P344" s="58"/>
      <c r="Q344" s="5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c r="AO344" s="58"/>
      <c r="AP344" s="58"/>
      <c r="AQ344" s="58"/>
      <c r="AR344" s="58"/>
      <c r="AS344" s="58"/>
      <c r="AT344" s="58"/>
      <c r="AU344" s="58"/>
      <c r="AV344" s="58"/>
      <c r="AW344" s="58"/>
      <c r="AX344" s="58"/>
      <c r="AY344" s="58"/>
      <c r="AZ344" s="58"/>
      <c r="BA344" s="58"/>
      <c r="BB344" s="58"/>
      <c r="BC344" s="58"/>
      <c r="BD344" s="58"/>
      <c r="BE344" s="58"/>
      <c r="BF344" s="58"/>
      <c r="BG344" s="58"/>
      <c r="BH344" s="58"/>
      <c r="BI344" s="58"/>
      <c r="BJ344" s="58"/>
      <c r="BK344" s="58"/>
      <c r="BL344" s="58"/>
      <c r="BM344" s="58"/>
      <c r="BN344" s="58"/>
      <c r="BO344" s="58"/>
      <c r="BP344" s="58"/>
      <c r="BQ344" s="58"/>
      <c r="BR344" s="58"/>
      <c r="BS344" s="58"/>
      <c r="BT344" s="58"/>
      <c r="BU344" s="58"/>
      <c r="BV344" s="58"/>
      <c r="BW344" s="58"/>
      <c r="BX344" s="58"/>
      <c r="BY344" s="58"/>
      <c r="BZ344" s="58"/>
      <c r="CA344" s="58"/>
      <c r="CB344" s="58"/>
      <c r="CC344" s="58"/>
      <c r="CD344" s="58"/>
      <c r="CE344" s="58"/>
      <c r="CF344" s="58"/>
      <c r="CG344" s="58"/>
      <c r="CH344" s="58"/>
      <c r="CI344" s="58"/>
      <c r="CJ344" s="58"/>
      <c r="CK344" s="58"/>
      <c r="CL344" s="58"/>
      <c r="CM344" s="58"/>
      <c r="CN344" s="58"/>
      <c r="CO344" s="58"/>
      <c r="CP344" s="58"/>
      <c r="CQ344" s="58"/>
      <c r="CR344" s="58"/>
      <c r="CS344" s="58"/>
      <c r="CT344" s="58"/>
      <c r="CU344" s="58"/>
      <c r="CV344" s="58"/>
      <c r="CW344" s="58"/>
      <c r="CX344" s="58"/>
      <c r="CY344" s="58"/>
      <c r="CZ344" s="58"/>
      <c r="DA344" s="58"/>
      <c r="DB344" s="58"/>
      <c r="DC344" s="58"/>
      <c r="DD344" s="58"/>
      <c r="DE344" s="58"/>
      <c r="DF344" s="58"/>
      <c r="DG344" s="58"/>
      <c r="DH344" s="58"/>
      <c r="DI344" s="58"/>
      <c r="DJ344" s="58"/>
      <c r="DK344" s="58"/>
      <c r="DL344" s="58"/>
      <c r="DM344" s="58"/>
    </row>
    <row r="345" spans="1:117" s="55" customFormat="1" ht="26.25" customHeight="1">
      <c r="A345" s="146"/>
      <c r="B345" s="122"/>
      <c r="C345" s="265"/>
      <c r="D345" s="268"/>
      <c r="E345" s="5" t="s">
        <v>38</v>
      </c>
      <c r="F345" s="26">
        <v>119.3</v>
      </c>
      <c r="G345" s="146"/>
      <c r="H345" s="146"/>
      <c r="I345" s="146"/>
      <c r="J345" s="146"/>
      <c r="K345" s="146"/>
      <c r="L345" s="146"/>
      <c r="M345" s="149"/>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c r="AS345" s="58"/>
      <c r="AT345" s="58"/>
      <c r="AU345" s="58"/>
      <c r="AV345" s="58"/>
      <c r="AW345" s="58"/>
      <c r="AX345" s="58"/>
      <c r="AY345" s="58"/>
      <c r="AZ345" s="58"/>
      <c r="BA345" s="58"/>
      <c r="BB345" s="58"/>
      <c r="BC345" s="58"/>
      <c r="BD345" s="58"/>
      <c r="BE345" s="58"/>
      <c r="BF345" s="58"/>
      <c r="BG345" s="58"/>
      <c r="BH345" s="58"/>
      <c r="BI345" s="58"/>
      <c r="BJ345" s="58"/>
      <c r="BK345" s="58"/>
      <c r="BL345" s="58"/>
      <c r="BM345" s="58"/>
      <c r="BN345" s="58"/>
      <c r="BO345" s="58"/>
      <c r="BP345" s="58"/>
      <c r="BQ345" s="58"/>
      <c r="BR345" s="58"/>
      <c r="BS345" s="58"/>
      <c r="BT345" s="58"/>
      <c r="BU345" s="58"/>
      <c r="BV345" s="58"/>
      <c r="BW345" s="58"/>
      <c r="BX345" s="58"/>
      <c r="BY345" s="58"/>
      <c r="BZ345" s="58"/>
      <c r="CA345" s="58"/>
      <c r="CB345" s="58"/>
      <c r="CC345" s="58"/>
      <c r="CD345" s="58"/>
      <c r="CE345" s="58"/>
      <c r="CF345" s="58"/>
      <c r="CG345" s="58"/>
      <c r="CH345" s="58"/>
      <c r="CI345" s="58"/>
      <c r="CJ345" s="58"/>
      <c r="CK345" s="58"/>
      <c r="CL345" s="58"/>
      <c r="CM345" s="58"/>
      <c r="CN345" s="58"/>
      <c r="CO345" s="58"/>
      <c r="CP345" s="58"/>
      <c r="CQ345" s="58"/>
      <c r="CR345" s="58"/>
      <c r="CS345" s="58"/>
      <c r="CT345" s="58"/>
      <c r="CU345" s="58"/>
      <c r="CV345" s="58"/>
      <c r="CW345" s="58"/>
      <c r="CX345" s="58"/>
      <c r="CY345" s="58"/>
      <c r="CZ345" s="58"/>
      <c r="DA345" s="58"/>
      <c r="DB345" s="58"/>
      <c r="DC345" s="58"/>
      <c r="DD345" s="58"/>
      <c r="DE345" s="58"/>
      <c r="DF345" s="58"/>
      <c r="DG345" s="58"/>
      <c r="DH345" s="58"/>
      <c r="DI345" s="58"/>
      <c r="DJ345" s="58"/>
      <c r="DK345" s="58"/>
      <c r="DL345" s="58"/>
      <c r="DM345" s="58"/>
    </row>
    <row r="346" spans="1:117" s="55" customFormat="1" ht="33.75" customHeight="1">
      <c r="A346" s="147"/>
      <c r="B346" s="123"/>
      <c r="C346" s="266"/>
      <c r="D346" s="269"/>
      <c r="E346" s="5" t="s">
        <v>215</v>
      </c>
      <c r="F346" s="26">
        <v>2147.587</v>
      </c>
      <c r="G346" s="147"/>
      <c r="H346" s="147"/>
      <c r="I346" s="147"/>
      <c r="J346" s="147"/>
      <c r="K346" s="147"/>
      <c r="L346" s="147"/>
      <c r="M346" s="150"/>
      <c r="N346" s="58"/>
      <c r="O346" s="58"/>
      <c r="P346" s="58"/>
      <c r="Q346" s="58"/>
      <c r="R346" s="58"/>
      <c r="S346" s="58"/>
      <c r="T346" s="58"/>
      <c r="U346" s="58"/>
      <c r="V346" s="58"/>
      <c r="W346" s="58"/>
      <c r="X346" s="58"/>
      <c r="Y346" s="58"/>
      <c r="Z346" s="58"/>
      <c r="AA346" s="58"/>
      <c r="AB346" s="58"/>
      <c r="AC346" s="58"/>
      <c r="AD346" s="58"/>
      <c r="AE346" s="58"/>
      <c r="AF346" s="58"/>
      <c r="AG346" s="58"/>
      <c r="AH346" s="58"/>
      <c r="AI346" s="58"/>
      <c r="AJ346" s="58"/>
      <c r="AK346" s="58"/>
      <c r="AL346" s="58"/>
      <c r="AM346" s="58"/>
      <c r="AN346" s="58"/>
      <c r="AO346" s="58"/>
      <c r="AP346" s="58"/>
      <c r="AQ346" s="58"/>
      <c r="AR346" s="58"/>
      <c r="AS346" s="58"/>
      <c r="AT346" s="58"/>
      <c r="AU346" s="58"/>
      <c r="AV346" s="58"/>
      <c r="AW346" s="58"/>
      <c r="AX346" s="58"/>
      <c r="AY346" s="58"/>
      <c r="AZ346" s="58"/>
      <c r="BA346" s="58"/>
      <c r="BB346" s="58"/>
      <c r="BC346" s="58"/>
      <c r="BD346" s="58"/>
      <c r="BE346" s="58"/>
      <c r="BF346" s="58"/>
      <c r="BG346" s="58"/>
      <c r="BH346" s="58"/>
      <c r="BI346" s="58"/>
      <c r="BJ346" s="58"/>
      <c r="BK346" s="58"/>
      <c r="BL346" s="58"/>
      <c r="BM346" s="58"/>
      <c r="BN346" s="58"/>
      <c r="BO346" s="58"/>
      <c r="BP346" s="58"/>
      <c r="BQ346" s="58"/>
      <c r="BR346" s="58"/>
      <c r="BS346" s="58"/>
      <c r="BT346" s="58"/>
      <c r="BU346" s="58"/>
      <c r="BV346" s="58"/>
      <c r="BW346" s="58"/>
      <c r="BX346" s="58"/>
      <c r="BY346" s="58"/>
      <c r="BZ346" s="58"/>
      <c r="CA346" s="58"/>
      <c r="CB346" s="58"/>
      <c r="CC346" s="58"/>
      <c r="CD346" s="58"/>
      <c r="CE346" s="58"/>
      <c r="CF346" s="58"/>
      <c r="CG346" s="58"/>
      <c r="CH346" s="58"/>
      <c r="CI346" s="58"/>
      <c r="CJ346" s="58"/>
      <c r="CK346" s="58"/>
      <c r="CL346" s="58"/>
      <c r="CM346" s="58"/>
      <c r="CN346" s="58"/>
      <c r="CO346" s="58"/>
      <c r="CP346" s="58"/>
      <c r="CQ346" s="58"/>
      <c r="CR346" s="58"/>
      <c r="CS346" s="58"/>
      <c r="CT346" s="58"/>
      <c r="CU346" s="58"/>
      <c r="CV346" s="58"/>
      <c r="CW346" s="58"/>
      <c r="CX346" s="58"/>
      <c r="CY346" s="58"/>
      <c r="CZ346" s="58"/>
      <c r="DA346" s="58"/>
      <c r="DB346" s="58"/>
      <c r="DC346" s="58"/>
      <c r="DD346" s="58"/>
      <c r="DE346" s="58"/>
      <c r="DF346" s="58"/>
      <c r="DG346" s="58"/>
      <c r="DH346" s="58"/>
      <c r="DI346" s="58"/>
      <c r="DJ346" s="58"/>
      <c r="DK346" s="58"/>
      <c r="DL346" s="58"/>
      <c r="DM346" s="58"/>
    </row>
    <row r="347" spans="1:117" s="55" customFormat="1" ht="18.75" customHeight="1">
      <c r="A347" s="145" t="s">
        <v>330</v>
      </c>
      <c r="B347" s="121" t="s">
        <v>332</v>
      </c>
      <c r="C347" s="264">
        <v>41200</v>
      </c>
      <c r="D347" s="267">
        <v>1960</v>
      </c>
      <c r="E347" s="238" t="s">
        <v>333</v>
      </c>
      <c r="F347" s="180">
        <v>7786</v>
      </c>
      <c r="G347" s="145" t="s">
        <v>338</v>
      </c>
      <c r="H347" s="145" t="s">
        <v>339</v>
      </c>
      <c r="I347" s="145" t="s">
        <v>340</v>
      </c>
      <c r="J347" s="145" t="s">
        <v>341</v>
      </c>
      <c r="K347" s="145" t="s">
        <v>378</v>
      </c>
      <c r="L347" s="145" t="s">
        <v>379</v>
      </c>
      <c r="M347" s="148"/>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c r="AR347" s="58"/>
      <c r="AS347" s="58"/>
      <c r="AT347" s="58"/>
      <c r="AU347" s="58"/>
      <c r="AV347" s="58"/>
      <c r="AW347" s="58"/>
      <c r="AX347" s="58"/>
      <c r="AY347" s="58"/>
      <c r="AZ347" s="58"/>
      <c r="BA347" s="58"/>
      <c r="BB347" s="58"/>
      <c r="BC347" s="58"/>
      <c r="BD347" s="58"/>
      <c r="BE347" s="58"/>
      <c r="BF347" s="58"/>
      <c r="BG347" s="58"/>
      <c r="BH347" s="58"/>
      <c r="BI347" s="58"/>
      <c r="BJ347" s="58"/>
      <c r="BK347" s="58"/>
      <c r="BL347" s="58"/>
      <c r="BM347" s="58"/>
      <c r="BN347" s="58"/>
      <c r="BO347" s="58"/>
      <c r="BP347" s="58"/>
      <c r="BQ347" s="58"/>
      <c r="BR347" s="58"/>
      <c r="BS347" s="58"/>
      <c r="BT347" s="58"/>
      <c r="BU347" s="58"/>
      <c r="BV347" s="58"/>
      <c r="BW347" s="58"/>
      <c r="BX347" s="58"/>
      <c r="BY347" s="58"/>
      <c r="BZ347" s="58"/>
      <c r="CA347" s="58"/>
      <c r="CB347" s="58"/>
      <c r="CC347" s="58"/>
      <c r="CD347" s="58"/>
      <c r="CE347" s="58"/>
      <c r="CF347" s="58"/>
      <c r="CG347" s="58"/>
      <c r="CH347" s="58"/>
      <c r="CI347" s="58"/>
      <c r="CJ347" s="58"/>
      <c r="CK347" s="58"/>
      <c r="CL347" s="58"/>
      <c r="CM347" s="58"/>
      <c r="CN347" s="58"/>
      <c r="CO347" s="58"/>
      <c r="CP347" s="58"/>
      <c r="CQ347" s="58"/>
      <c r="CR347" s="58"/>
      <c r="CS347" s="58"/>
      <c r="CT347" s="58"/>
      <c r="CU347" s="58"/>
      <c r="CV347" s="58"/>
      <c r="CW347" s="58"/>
      <c r="CX347" s="58"/>
      <c r="CY347" s="58"/>
      <c r="CZ347" s="58"/>
      <c r="DA347" s="58"/>
      <c r="DB347" s="58"/>
      <c r="DC347" s="58"/>
      <c r="DD347" s="58"/>
      <c r="DE347" s="58"/>
      <c r="DF347" s="58"/>
      <c r="DG347" s="58"/>
      <c r="DH347" s="58"/>
      <c r="DI347" s="58"/>
      <c r="DJ347" s="58"/>
      <c r="DK347" s="58"/>
      <c r="DL347" s="58"/>
      <c r="DM347" s="58"/>
    </row>
    <row r="348" spans="1:117" s="55" customFormat="1" ht="39.75" customHeight="1">
      <c r="A348" s="146"/>
      <c r="B348" s="122"/>
      <c r="C348" s="265"/>
      <c r="D348" s="268"/>
      <c r="E348" s="270"/>
      <c r="F348" s="182"/>
      <c r="G348" s="146"/>
      <c r="H348" s="146"/>
      <c r="I348" s="146"/>
      <c r="J348" s="146"/>
      <c r="K348" s="146"/>
      <c r="L348" s="146"/>
      <c r="M348" s="149"/>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c r="AO348" s="58"/>
      <c r="AP348" s="58"/>
      <c r="AQ348" s="58"/>
      <c r="AR348" s="58"/>
      <c r="AS348" s="58"/>
      <c r="AT348" s="58"/>
      <c r="AU348" s="58"/>
      <c r="AV348" s="58"/>
      <c r="AW348" s="58"/>
      <c r="AX348" s="58"/>
      <c r="AY348" s="58"/>
      <c r="AZ348" s="58"/>
      <c r="BA348" s="58"/>
      <c r="BB348" s="58"/>
      <c r="BC348" s="58"/>
      <c r="BD348" s="58"/>
      <c r="BE348" s="58"/>
      <c r="BF348" s="58"/>
      <c r="BG348" s="58"/>
      <c r="BH348" s="58"/>
      <c r="BI348" s="58"/>
      <c r="BJ348" s="58"/>
      <c r="BK348" s="58"/>
      <c r="BL348" s="58"/>
      <c r="BM348" s="58"/>
      <c r="BN348" s="58"/>
      <c r="BO348" s="58"/>
      <c r="BP348" s="58"/>
      <c r="BQ348" s="58"/>
      <c r="BR348" s="58"/>
      <c r="BS348" s="58"/>
      <c r="BT348" s="58"/>
      <c r="BU348" s="58"/>
      <c r="BV348" s="58"/>
      <c r="BW348" s="58"/>
      <c r="BX348" s="58"/>
      <c r="BY348" s="58"/>
      <c r="BZ348" s="58"/>
      <c r="CA348" s="58"/>
      <c r="CB348" s="58"/>
      <c r="CC348" s="58"/>
      <c r="CD348" s="58"/>
      <c r="CE348" s="58"/>
      <c r="CF348" s="58"/>
      <c r="CG348" s="58"/>
      <c r="CH348" s="58"/>
      <c r="CI348" s="58"/>
      <c r="CJ348" s="58"/>
      <c r="CK348" s="58"/>
      <c r="CL348" s="58"/>
      <c r="CM348" s="58"/>
      <c r="CN348" s="58"/>
      <c r="CO348" s="58"/>
      <c r="CP348" s="58"/>
      <c r="CQ348" s="58"/>
      <c r="CR348" s="58"/>
      <c r="CS348" s="58"/>
      <c r="CT348" s="58"/>
      <c r="CU348" s="58"/>
      <c r="CV348" s="58"/>
      <c r="CW348" s="58"/>
      <c r="CX348" s="58"/>
      <c r="CY348" s="58"/>
      <c r="CZ348" s="58"/>
      <c r="DA348" s="58"/>
      <c r="DB348" s="58"/>
      <c r="DC348" s="58"/>
      <c r="DD348" s="58"/>
      <c r="DE348" s="58"/>
      <c r="DF348" s="58"/>
      <c r="DG348" s="58"/>
      <c r="DH348" s="58"/>
      <c r="DI348" s="58"/>
      <c r="DJ348" s="58"/>
      <c r="DK348" s="58"/>
      <c r="DL348" s="58"/>
      <c r="DM348" s="58"/>
    </row>
    <row r="349" spans="1:117" s="55" customFormat="1" ht="28.5" customHeight="1">
      <c r="A349" s="146"/>
      <c r="B349" s="122"/>
      <c r="C349" s="265"/>
      <c r="D349" s="268"/>
      <c r="E349" s="7" t="s">
        <v>335</v>
      </c>
      <c r="F349" s="12">
        <v>1660</v>
      </c>
      <c r="G349" s="146"/>
      <c r="H349" s="146"/>
      <c r="I349" s="146"/>
      <c r="J349" s="146"/>
      <c r="K349" s="146"/>
      <c r="L349" s="146"/>
      <c r="M349" s="149"/>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Q349" s="58"/>
      <c r="AR349" s="58"/>
      <c r="AS349" s="58"/>
      <c r="AT349" s="58"/>
      <c r="AU349" s="58"/>
      <c r="AV349" s="58"/>
      <c r="AW349" s="58"/>
      <c r="AX349" s="58"/>
      <c r="AY349" s="58"/>
      <c r="AZ349" s="58"/>
      <c r="BA349" s="58"/>
      <c r="BB349" s="58"/>
      <c r="BC349" s="58"/>
      <c r="BD349" s="58"/>
      <c r="BE349" s="58"/>
      <c r="BF349" s="58"/>
      <c r="BG349" s="58"/>
      <c r="BH349" s="58"/>
      <c r="BI349" s="58"/>
      <c r="BJ349" s="58"/>
      <c r="BK349" s="58"/>
      <c r="BL349" s="58"/>
      <c r="BM349" s="58"/>
      <c r="BN349" s="58"/>
      <c r="BO349" s="58"/>
      <c r="BP349" s="58"/>
      <c r="BQ349" s="58"/>
      <c r="BR349" s="58"/>
      <c r="BS349" s="58"/>
      <c r="BT349" s="58"/>
      <c r="BU349" s="58"/>
      <c r="BV349" s="58"/>
      <c r="BW349" s="58"/>
      <c r="BX349" s="58"/>
      <c r="BY349" s="58"/>
      <c r="BZ349" s="58"/>
      <c r="CA349" s="58"/>
      <c r="CB349" s="58"/>
      <c r="CC349" s="58"/>
      <c r="CD349" s="58"/>
      <c r="CE349" s="58"/>
      <c r="CF349" s="58"/>
      <c r="CG349" s="58"/>
      <c r="CH349" s="58"/>
      <c r="CI349" s="58"/>
      <c r="CJ349" s="58"/>
      <c r="CK349" s="58"/>
      <c r="CL349" s="58"/>
      <c r="CM349" s="58"/>
      <c r="CN349" s="58"/>
      <c r="CO349" s="58"/>
      <c r="CP349" s="58"/>
      <c r="CQ349" s="58"/>
      <c r="CR349" s="58"/>
      <c r="CS349" s="58"/>
      <c r="CT349" s="58"/>
      <c r="CU349" s="58"/>
      <c r="CV349" s="58"/>
      <c r="CW349" s="58"/>
      <c r="CX349" s="58"/>
      <c r="CY349" s="58"/>
      <c r="CZ349" s="58"/>
      <c r="DA349" s="58"/>
      <c r="DB349" s="58"/>
      <c r="DC349" s="58"/>
      <c r="DD349" s="58"/>
      <c r="DE349" s="58"/>
      <c r="DF349" s="58"/>
      <c r="DG349" s="58"/>
      <c r="DH349" s="58"/>
      <c r="DI349" s="58"/>
      <c r="DJ349" s="58"/>
      <c r="DK349" s="58"/>
      <c r="DL349" s="58"/>
      <c r="DM349" s="58"/>
    </row>
    <row r="350" spans="1:117" s="55" customFormat="1" ht="28.5" customHeight="1">
      <c r="A350" s="146"/>
      <c r="B350" s="122"/>
      <c r="C350" s="265"/>
      <c r="D350" s="268"/>
      <c r="E350" s="5" t="s">
        <v>215</v>
      </c>
      <c r="F350" s="8">
        <v>1630</v>
      </c>
      <c r="G350" s="146"/>
      <c r="H350" s="146"/>
      <c r="I350" s="146"/>
      <c r="J350" s="146"/>
      <c r="K350" s="146"/>
      <c r="L350" s="146"/>
      <c r="M350" s="149"/>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c r="AS350" s="58"/>
      <c r="AT350" s="58"/>
      <c r="AU350" s="58"/>
      <c r="AV350" s="58"/>
      <c r="AW350" s="58"/>
      <c r="AX350" s="58"/>
      <c r="AY350" s="58"/>
      <c r="AZ350" s="58"/>
      <c r="BA350" s="58"/>
      <c r="BB350" s="58"/>
      <c r="BC350" s="58"/>
      <c r="BD350" s="58"/>
      <c r="BE350" s="58"/>
      <c r="BF350" s="58"/>
      <c r="BG350" s="58"/>
      <c r="BH350" s="58"/>
      <c r="BI350" s="58"/>
      <c r="BJ350" s="58"/>
      <c r="BK350" s="58"/>
      <c r="BL350" s="58"/>
      <c r="BM350" s="58"/>
      <c r="BN350" s="58"/>
      <c r="BO350" s="58"/>
      <c r="BP350" s="58"/>
      <c r="BQ350" s="58"/>
      <c r="BR350" s="58"/>
      <c r="BS350" s="58"/>
      <c r="BT350" s="58"/>
      <c r="BU350" s="58"/>
      <c r="BV350" s="58"/>
      <c r="BW350" s="58"/>
      <c r="BX350" s="58"/>
      <c r="BY350" s="58"/>
      <c r="BZ350" s="58"/>
      <c r="CA350" s="58"/>
      <c r="CB350" s="58"/>
      <c r="CC350" s="58"/>
      <c r="CD350" s="58"/>
      <c r="CE350" s="58"/>
      <c r="CF350" s="58"/>
      <c r="CG350" s="58"/>
      <c r="CH350" s="58"/>
      <c r="CI350" s="58"/>
      <c r="CJ350" s="58"/>
      <c r="CK350" s="58"/>
      <c r="CL350" s="58"/>
      <c r="CM350" s="58"/>
      <c r="CN350" s="58"/>
      <c r="CO350" s="58"/>
      <c r="CP350" s="58"/>
      <c r="CQ350" s="58"/>
      <c r="CR350" s="58"/>
      <c r="CS350" s="58"/>
      <c r="CT350" s="58"/>
      <c r="CU350" s="58"/>
      <c r="CV350" s="58"/>
      <c r="CW350" s="58"/>
      <c r="CX350" s="58"/>
      <c r="CY350" s="58"/>
      <c r="CZ350" s="58"/>
      <c r="DA350" s="58"/>
      <c r="DB350" s="58"/>
      <c r="DC350" s="58"/>
      <c r="DD350" s="58"/>
      <c r="DE350" s="58"/>
      <c r="DF350" s="58"/>
      <c r="DG350" s="58"/>
      <c r="DH350" s="58"/>
      <c r="DI350" s="58"/>
      <c r="DJ350" s="58"/>
      <c r="DK350" s="58"/>
      <c r="DL350" s="58"/>
      <c r="DM350" s="58"/>
    </row>
    <row r="351" spans="1:117" s="55" customFormat="1" ht="15" customHeight="1">
      <c r="A351" s="146"/>
      <c r="B351" s="122"/>
      <c r="C351" s="265"/>
      <c r="D351" s="268"/>
      <c r="E351" s="5" t="s">
        <v>334</v>
      </c>
      <c r="F351" s="8">
        <v>30</v>
      </c>
      <c r="G351" s="146"/>
      <c r="H351" s="146"/>
      <c r="I351" s="146"/>
      <c r="J351" s="146"/>
      <c r="K351" s="146"/>
      <c r="L351" s="146"/>
      <c r="M351" s="149"/>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c r="AS351" s="58"/>
      <c r="AT351" s="58"/>
      <c r="AU351" s="58"/>
      <c r="AV351" s="58"/>
      <c r="AW351" s="58"/>
      <c r="AX351" s="58"/>
      <c r="AY351" s="58"/>
      <c r="AZ351" s="58"/>
      <c r="BA351" s="58"/>
      <c r="BB351" s="58"/>
      <c r="BC351" s="58"/>
      <c r="BD351" s="58"/>
      <c r="BE351" s="58"/>
      <c r="BF351" s="58"/>
      <c r="BG351" s="58"/>
      <c r="BH351" s="58"/>
      <c r="BI351" s="58"/>
      <c r="BJ351" s="58"/>
      <c r="BK351" s="58"/>
      <c r="BL351" s="58"/>
      <c r="BM351" s="58"/>
      <c r="BN351" s="58"/>
      <c r="BO351" s="58"/>
      <c r="BP351" s="58"/>
      <c r="BQ351" s="58"/>
      <c r="BR351" s="58"/>
      <c r="BS351" s="58"/>
      <c r="BT351" s="58"/>
      <c r="BU351" s="58"/>
      <c r="BV351" s="58"/>
      <c r="BW351" s="58"/>
      <c r="BX351" s="58"/>
      <c r="BY351" s="58"/>
      <c r="BZ351" s="58"/>
      <c r="CA351" s="58"/>
      <c r="CB351" s="58"/>
      <c r="CC351" s="58"/>
      <c r="CD351" s="58"/>
      <c r="CE351" s="58"/>
      <c r="CF351" s="58"/>
      <c r="CG351" s="58"/>
      <c r="CH351" s="58"/>
      <c r="CI351" s="58"/>
      <c r="CJ351" s="58"/>
      <c r="CK351" s="58"/>
      <c r="CL351" s="58"/>
      <c r="CM351" s="58"/>
      <c r="CN351" s="58"/>
      <c r="CO351" s="58"/>
      <c r="CP351" s="58"/>
      <c r="CQ351" s="58"/>
      <c r="CR351" s="58"/>
      <c r="CS351" s="58"/>
      <c r="CT351" s="58"/>
      <c r="CU351" s="58"/>
      <c r="CV351" s="58"/>
      <c r="CW351" s="58"/>
      <c r="CX351" s="58"/>
      <c r="CY351" s="58"/>
      <c r="CZ351" s="58"/>
      <c r="DA351" s="58"/>
      <c r="DB351" s="58"/>
      <c r="DC351" s="58"/>
      <c r="DD351" s="58"/>
      <c r="DE351" s="58"/>
      <c r="DF351" s="58"/>
      <c r="DG351" s="58"/>
      <c r="DH351" s="58"/>
      <c r="DI351" s="58"/>
      <c r="DJ351" s="58"/>
      <c r="DK351" s="58"/>
      <c r="DL351" s="58"/>
      <c r="DM351" s="58"/>
    </row>
    <row r="352" spans="1:117" s="55" customFormat="1" ht="28.5" customHeight="1">
      <c r="A352" s="146"/>
      <c r="B352" s="122"/>
      <c r="C352" s="265"/>
      <c r="D352" s="268"/>
      <c r="E352" s="7" t="s">
        <v>336</v>
      </c>
      <c r="F352" s="12">
        <v>3028</v>
      </c>
      <c r="G352" s="146"/>
      <c r="H352" s="146"/>
      <c r="I352" s="146"/>
      <c r="J352" s="146"/>
      <c r="K352" s="146"/>
      <c r="L352" s="146"/>
      <c r="M352" s="149"/>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c r="AS352" s="58"/>
      <c r="AT352" s="58"/>
      <c r="AU352" s="58"/>
      <c r="AV352" s="58"/>
      <c r="AW352" s="58"/>
      <c r="AX352" s="58"/>
      <c r="AY352" s="58"/>
      <c r="AZ352" s="58"/>
      <c r="BA352" s="58"/>
      <c r="BB352" s="58"/>
      <c r="BC352" s="58"/>
      <c r="BD352" s="58"/>
      <c r="BE352" s="58"/>
      <c r="BF352" s="58"/>
      <c r="BG352" s="58"/>
      <c r="BH352" s="58"/>
      <c r="BI352" s="58"/>
      <c r="BJ352" s="58"/>
      <c r="BK352" s="58"/>
      <c r="BL352" s="58"/>
      <c r="BM352" s="58"/>
      <c r="BN352" s="58"/>
      <c r="BO352" s="58"/>
      <c r="BP352" s="58"/>
      <c r="BQ352" s="58"/>
      <c r="BR352" s="58"/>
      <c r="BS352" s="58"/>
      <c r="BT352" s="58"/>
      <c r="BU352" s="58"/>
      <c r="BV352" s="58"/>
      <c r="BW352" s="58"/>
      <c r="BX352" s="58"/>
      <c r="BY352" s="58"/>
      <c r="BZ352" s="58"/>
      <c r="CA352" s="58"/>
      <c r="CB352" s="58"/>
      <c r="CC352" s="58"/>
      <c r="CD352" s="58"/>
      <c r="CE352" s="58"/>
      <c r="CF352" s="58"/>
      <c r="CG352" s="58"/>
      <c r="CH352" s="58"/>
      <c r="CI352" s="58"/>
      <c r="CJ352" s="58"/>
      <c r="CK352" s="58"/>
      <c r="CL352" s="58"/>
      <c r="CM352" s="58"/>
      <c r="CN352" s="58"/>
      <c r="CO352" s="58"/>
      <c r="CP352" s="58"/>
      <c r="CQ352" s="58"/>
      <c r="CR352" s="58"/>
      <c r="CS352" s="58"/>
      <c r="CT352" s="58"/>
      <c r="CU352" s="58"/>
      <c r="CV352" s="58"/>
      <c r="CW352" s="58"/>
      <c r="CX352" s="58"/>
      <c r="CY352" s="58"/>
      <c r="CZ352" s="58"/>
      <c r="DA352" s="58"/>
      <c r="DB352" s="58"/>
      <c r="DC352" s="58"/>
      <c r="DD352" s="58"/>
      <c r="DE352" s="58"/>
      <c r="DF352" s="58"/>
      <c r="DG352" s="58"/>
      <c r="DH352" s="58"/>
      <c r="DI352" s="58"/>
      <c r="DJ352" s="58"/>
      <c r="DK352" s="58"/>
      <c r="DL352" s="58"/>
      <c r="DM352" s="58"/>
    </row>
    <row r="353" spans="1:117" s="55" customFormat="1" ht="28.5" customHeight="1">
      <c r="A353" s="146"/>
      <c r="B353" s="122"/>
      <c r="C353" s="265"/>
      <c r="D353" s="268"/>
      <c r="E353" s="5" t="s">
        <v>215</v>
      </c>
      <c r="F353" s="8">
        <v>2898</v>
      </c>
      <c r="G353" s="146"/>
      <c r="H353" s="146"/>
      <c r="I353" s="146"/>
      <c r="J353" s="146"/>
      <c r="K353" s="146"/>
      <c r="L353" s="146"/>
      <c r="M353" s="149"/>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c r="AS353" s="58"/>
      <c r="AT353" s="58"/>
      <c r="AU353" s="58"/>
      <c r="AV353" s="58"/>
      <c r="AW353" s="58"/>
      <c r="AX353" s="58"/>
      <c r="AY353" s="58"/>
      <c r="AZ353" s="58"/>
      <c r="BA353" s="58"/>
      <c r="BB353" s="58"/>
      <c r="BC353" s="58"/>
      <c r="BD353" s="58"/>
      <c r="BE353" s="58"/>
      <c r="BF353" s="58"/>
      <c r="BG353" s="58"/>
      <c r="BH353" s="58"/>
      <c r="BI353" s="58"/>
      <c r="BJ353" s="58"/>
      <c r="BK353" s="58"/>
      <c r="BL353" s="58"/>
      <c r="BM353" s="58"/>
      <c r="BN353" s="58"/>
      <c r="BO353" s="58"/>
      <c r="BP353" s="58"/>
      <c r="BQ353" s="58"/>
      <c r="BR353" s="58"/>
      <c r="BS353" s="58"/>
      <c r="BT353" s="58"/>
      <c r="BU353" s="58"/>
      <c r="BV353" s="58"/>
      <c r="BW353" s="58"/>
      <c r="BX353" s="58"/>
      <c r="BY353" s="58"/>
      <c r="BZ353" s="58"/>
      <c r="CA353" s="58"/>
      <c r="CB353" s="58"/>
      <c r="CC353" s="58"/>
      <c r="CD353" s="58"/>
      <c r="CE353" s="58"/>
      <c r="CF353" s="58"/>
      <c r="CG353" s="58"/>
      <c r="CH353" s="58"/>
      <c r="CI353" s="58"/>
      <c r="CJ353" s="58"/>
      <c r="CK353" s="58"/>
      <c r="CL353" s="58"/>
      <c r="CM353" s="58"/>
      <c r="CN353" s="58"/>
      <c r="CO353" s="58"/>
      <c r="CP353" s="58"/>
      <c r="CQ353" s="58"/>
      <c r="CR353" s="58"/>
      <c r="CS353" s="58"/>
      <c r="CT353" s="58"/>
      <c r="CU353" s="58"/>
      <c r="CV353" s="58"/>
      <c r="CW353" s="58"/>
      <c r="CX353" s="58"/>
      <c r="CY353" s="58"/>
      <c r="CZ353" s="58"/>
      <c r="DA353" s="58"/>
      <c r="DB353" s="58"/>
      <c r="DC353" s="58"/>
      <c r="DD353" s="58"/>
      <c r="DE353" s="58"/>
      <c r="DF353" s="58"/>
      <c r="DG353" s="58"/>
      <c r="DH353" s="58"/>
      <c r="DI353" s="58"/>
      <c r="DJ353" s="58"/>
      <c r="DK353" s="58"/>
      <c r="DL353" s="58"/>
      <c r="DM353" s="58"/>
    </row>
    <row r="354" spans="1:117" s="55" customFormat="1" ht="24" customHeight="1">
      <c r="A354" s="146"/>
      <c r="B354" s="122"/>
      <c r="C354" s="265"/>
      <c r="D354" s="268"/>
      <c r="E354" s="5" t="s">
        <v>334</v>
      </c>
      <c r="F354" s="8">
        <v>130</v>
      </c>
      <c r="G354" s="146"/>
      <c r="H354" s="146"/>
      <c r="I354" s="146"/>
      <c r="J354" s="146"/>
      <c r="K354" s="146"/>
      <c r="L354" s="146"/>
      <c r="M354" s="149"/>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c r="AS354" s="58"/>
      <c r="AT354" s="58"/>
      <c r="AU354" s="58"/>
      <c r="AV354" s="58"/>
      <c r="AW354" s="58"/>
      <c r="AX354" s="58"/>
      <c r="AY354" s="58"/>
      <c r="AZ354" s="58"/>
      <c r="BA354" s="58"/>
      <c r="BB354" s="58"/>
      <c r="BC354" s="58"/>
      <c r="BD354" s="58"/>
      <c r="BE354" s="58"/>
      <c r="BF354" s="58"/>
      <c r="BG354" s="58"/>
      <c r="BH354" s="58"/>
      <c r="BI354" s="58"/>
      <c r="BJ354" s="58"/>
      <c r="BK354" s="58"/>
      <c r="BL354" s="58"/>
      <c r="BM354" s="58"/>
      <c r="BN354" s="58"/>
      <c r="BO354" s="58"/>
      <c r="BP354" s="58"/>
      <c r="BQ354" s="58"/>
      <c r="BR354" s="58"/>
      <c r="BS354" s="58"/>
      <c r="BT354" s="58"/>
      <c r="BU354" s="58"/>
      <c r="BV354" s="58"/>
      <c r="BW354" s="58"/>
      <c r="BX354" s="58"/>
      <c r="BY354" s="58"/>
      <c r="BZ354" s="58"/>
      <c r="CA354" s="58"/>
      <c r="CB354" s="58"/>
      <c r="CC354" s="58"/>
      <c r="CD354" s="58"/>
      <c r="CE354" s="58"/>
      <c r="CF354" s="58"/>
      <c r="CG354" s="58"/>
      <c r="CH354" s="58"/>
      <c r="CI354" s="58"/>
      <c r="CJ354" s="58"/>
      <c r="CK354" s="58"/>
      <c r="CL354" s="58"/>
      <c r="CM354" s="58"/>
      <c r="CN354" s="58"/>
      <c r="CO354" s="58"/>
      <c r="CP354" s="58"/>
      <c r="CQ354" s="58"/>
      <c r="CR354" s="58"/>
      <c r="CS354" s="58"/>
      <c r="CT354" s="58"/>
      <c r="CU354" s="58"/>
      <c r="CV354" s="58"/>
      <c r="CW354" s="58"/>
      <c r="CX354" s="58"/>
      <c r="CY354" s="58"/>
      <c r="CZ354" s="58"/>
      <c r="DA354" s="58"/>
      <c r="DB354" s="58"/>
      <c r="DC354" s="58"/>
      <c r="DD354" s="58"/>
      <c r="DE354" s="58"/>
      <c r="DF354" s="58"/>
      <c r="DG354" s="58"/>
      <c r="DH354" s="58"/>
      <c r="DI354" s="58"/>
      <c r="DJ354" s="58"/>
      <c r="DK354" s="58"/>
      <c r="DL354" s="58"/>
      <c r="DM354" s="58"/>
    </row>
    <row r="355" spans="1:117" s="55" customFormat="1" ht="28.5" customHeight="1">
      <c r="A355" s="146"/>
      <c r="B355" s="122"/>
      <c r="C355" s="265"/>
      <c r="D355" s="268"/>
      <c r="E355" s="7" t="s">
        <v>337</v>
      </c>
      <c r="F355" s="12">
        <v>3098</v>
      </c>
      <c r="G355" s="146"/>
      <c r="H355" s="146"/>
      <c r="I355" s="146"/>
      <c r="J355" s="146"/>
      <c r="K355" s="146"/>
      <c r="L355" s="146"/>
      <c r="M355" s="149"/>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c r="AS355" s="58"/>
      <c r="AT355" s="58"/>
      <c r="AU355" s="58"/>
      <c r="AV355" s="58"/>
      <c r="AW355" s="58"/>
      <c r="AX355" s="58"/>
      <c r="AY355" s="58"/>
      <c r="AZ355" s="58"/>
      <c r="BA355" s="58"/>
      <c r="BB355" s="58"/>
      <c r="BC355" s="58"/>
      <c r="BD355" s="58"/>
      <c r="BE355" s="58"/>
      <c r="BF355" s="58"/>
      <c r="BG355" s="58"/>
      <c r="BH355" s="58"/>
      <c r="BI355" s="58"/>
      <c r="BJ355" s="58"/>
      <c r="BK355" s="58"/>
      <c r="BL355" s="58"/>
      <c r="BM355" s="58"/>
      <c r="BN355" s="58"/>
      <c r="BO355" s="58"/>
      <c r="BP355" s="58"/>
      <c r="BQ355" s="58"/>
      <c r="BR355" s="58"/>
      <c r="BS355" s="58"/>
      <c r="BT355" s="58"/>
      <c r="BU355" s="58"/>
      <c r="BV355" s="58"/>
      <c r="BW355" s="58"/>
      <c r="BX355" s="58"/>
      <c r="BY355" s="58"/>
      <c r="BZ355" s="58"/>
      <c r="CA355" s="58"/>
      <c r="CB355" s="58"/>
      <c r="CC355" s="58"/>
      <c r="CD355" s="58"/>
      <c r="CE355" s="58"/>
      <c r="CF355" s="58"/>
      <c r="CG355" s="58"/>
      <c r="CH355" s="58"/>
      <c r="CI355" s="58"/>
      <c r="CJ355" s="58"/>
      <c r="CK355" s="58"/>
      <c r="CL355" s="58"/>
      <c r="CM355" s="58"/>
      <c r="CN355" s="58"/>
      <c r="CO355" s="58"/>
      <c r="CP355" s="58"/>
      <c r="CQ355" s="58"/>
      <c r="CR355" s="58"/>
      <c r="CS355" s="58"/>
      <c r="CT355" s="58"/>
      <c r="CU355" s="58"/>
      <c r="CV355" s="58"/>
      <c r="CW355" s="58"/>
      <c r="CX355" s="58"/>
      <c r="CY355" s="58"/>
      <c r="CZ355" s="58"/>
      <c r="DA355" s="58"/>
      <c r="DB355" s="58"/>
      <c r="DC355" s="58"/>
      <c r="DD355" s="58"/>
      <c r="DE355" s="58"/>
      <c r="DF355" s="58"/>
      <c r="DG355" s="58"/>
      <c r="DH355" s="58"/>
      <c r="DI355" s="58"/>
      <c r="DJ355" s="58"/>
      <c r="DK355" s="58"/>
      <c r="DL355" s="58"/>
      <c r="DM355" s="58"/>
    </row>
    <row r="356" spans="1:117" s="55" customFormat="1" ht="28.5" customHeight="1">
      <c r="A356" s="146"/>
      <c r="B356" s="122"/>
      <c r="C356" s="265"/>
      <c r="D356" s="268"/>
      <c r="E356" s="5" t="s">
        <v>215</v>
      </c>
      <c r="F356" s="8">
        <v>2918</v>
      </c>
      <c r="G356" s="146"/>
      <c r="H356" s="146"/>
      <c r="I356" s="146"/>
      <c r="J356" s="146"/>
      <c r="K356" s="146"/>
      <c r="L356" s="146"/>
      <c r="M356" s="149"/>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8"/>
      <c r="BS356" s="58"/>
      <c r="BT356" s="58"/>
      <c r="BU356" s="58"/>
      <c r="BV356" s="58"/>
      <c r="BW356" s="58"/>
      <c r="BX356" s="58"/>
      <c r="BY356" s="58"/>
      <c r="BZ356" s="58"/>
      <c r="CA356" s="58"/>
      <c r="CB356" s="58"/>
      <c r="CC356" s="58"/>
      <c r="CD356" s="58"/>
      <c r="CE356" s="58"/>
      <c r="CF356" s="58"/>
      <c r="CG356" s="58"/>
      <c r="CH356" s="58"/>
      <c r="CI356" s="58"/>
      <c r="CJ356" s="58"/>
      <c r="CK356" s="58"/>
      <c r="CL356" s="58"/>
      <c r="CM356" s="58"/>
      <c r="CN356" s="58"/>
      <c r="CO356" s="58"/>
      <c r="CP356" s="58"/>
      <c r="CQ356" s="58"/>
      <c r="CR356" s="58"/>
      <c r="CS356" s="58"/>
      <c r="CT356" s="58"/>
      <c r="CU356" s="58"/>
      <c r="CV356" s="58"/>
      <c r="CW356" s="58"/>
      <c r="CX356" s="58"/>
      <c r="CY356" s="58"/>
      <c r="CZ356" s="58"/>
      <c r="DA356" s="58"/>
      <c r="DB356" s="58"/>
      <c r="DC356" s="58"/>
      <c r="DD356" s="58"/>
      <c r="DE356" s="58"/>
      <c r="DF356" s="58"/>
      <c r="DG356" s="58"/>
      <c r="DH356" s="58"/>
      <c r="DI356" s="58"/>
      <c r="DJ356" s="58"/>
      <c r="DK356" s="58"/>
      <c r="DL356" s="58"/>
      <c r="DM356" s="58"/>
    </row>
    <row r="357" spans="1:117" s="55" customFormat="1" ht="31.5" customHeight="1">
      <c r="A357" s="147"/>
      <c r="B357" s="123"/>
      <c r="C357" s="266"/>
      <c r="D357" s="269"/>
      <c r="E357" s="5" t="s">
        <v>334</v>
      </c>
      <c r="F357" s="8">
        <v>180</v>
      </c>
      <c r="G357" s="147"/>
      <c r="H357" s="147"/>
      <c r="I357" s="147"/>
      <c r="J357" s="147"/>
      <c r="K357" s="147"/>
      <c r="L357" s="147"/>
      <c r="M357" s="150"/>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c r="AS357" s="58"/>
      <c r="AT357" s="58"/>
      <c r="AU357" s="58"/>
      <c r="AV357" s="58"/>
      <c r="AW357" s="58"/>
      <c r="AX357" s="58"/>
      <c r="AY357" s="58"/>
      <c r="AZ357" s="58"/>
      <c r="BA357" s="58"/>
      <c r="BB357" s="58"/>
      <c r="BC357" s="58"/>
      <c r="BD357" s="58"/>
      <c r="BE357" s="58"/>
      <c r="BF357" s="58"/>
      <c r="BG357" s="58"/>
      <c r="BH357" s="58"/>
      <c r="BI357" s="58"/>
      <c r="BJ357" s="58"/>
      <c r="BK357" s="58"/>
      <c r="BL357" s="58"/>
      <c r="BM357" s="58"/>
      <c r="BN357" s="58"/>
      <c r="BO357" s="58"/>
      <c r="BP357" s="58"/>
      <c r="BQ357" s="58"/>
      <c r="BR357" s="58"/>
      <c r="BS357" s="58"/>
      <c r="BT357" s="58"/>
      <c r="BU357" s="58"/>
      <c r="BV357" s="58"/>
      <c r="BW357" s="58"/>
      <c r="BX357" s="58"/>
      <c r="BY357" s="58"/>
      <c r="BZ357" s="58"/>
      <c r="CA357" s="58"/>
      <c r="CB357" s="58"/>
      <c r="CC357" s="58"/>
      <c r="CD357" s="58"/>
      <c r="CE357" s="58"/>
      <c r="CF357" s="58"/>
      <c r="CG357" s="58"/>
      <c r="CH357" s="58"/>
      <c r="CI357" s="58"/>
      <c r="CJ357" s="58"/>
      <c r="CK357" s="58"/>
      <c r="CL357" s="58"/>
      <c r="CM357" s="58"/>
      <c r="CN357" s="58"/>
      <c r="CO357" s="58"/>
      <c r="CP357" s="58"/>
      <c r="CQ357" s="58"/>
      <c r="CR357" s="58"/>
      <c r="CS357" s="58"/>
      <c r="CT357" s="58"/>
      <c r="CU357" s="58"/>
      <c r="CV357" s="58"/>
      <c r="CW357" s="58"/>
      <c r="CX357" s="58"/>
      <c r="CY357" s="58"/>
      <c r="CZ357" s="58"/>
      <c r="DA357" s="58"/>
      <c r="DB357" s="58"/>
      <c r="DC357" s="58"/>
      <c r="DD357" s="58"/>
      <c r="DE357" s="58"/>
      <c r="DF357" s="58"/>
      <c r="DG357" s="58"/>
      <c r="DH357" s="58"/>
      <c r="DI357" s="58"/>
      <c r="DJ357" s="58"/>
      <c r="DK357" s="58"/>
      <c r="DL357" s="58"/>
      <c r="DM357" s="58"/>
    </row>
    <row r="358" spans="1:117" s="55" customFormat="1" ht="76.5" customHeight="1">
      <c r="A358" s="145" t="s">
        <v>331</v>
      </c>
      <c r="B358" s="121" t="s">
        <v>346</v>
      </c>
      <c r="C358" s="264">
        <v>41177</v>
      </c>
      <c r="D358" s="267">
        <v>1757</v>
      </c>
      <c r="E358" s="238" t="s">
        <v>333</v>
      </c>
      <c r="F358" s="256">
        <v>59799.86</v>
      </c>
      <c r="G358" s="145" t="s">
        <v>347</v>
      </c>
      <c r="H358" s="145" t="s">
        <v>348</v>
      </c>
      <c r="I358" s="145" t="s">
        <v>340</v>
      </c>
      <c r="J358" s="145" t="s">
        <v>355</v>
      </c>
      <c r="K358" s="130"/>
      <c r="L358" s="130"/>
      <c r="M358" s="271"/>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c r="AS358" s="58"/>
      <c r="AT358" s="58"/>
      <c r="AU358" s="58"/>
      <c r="AV358" s="58"/>
      <c r="AW358" s="58"/>
      <c r="AX358" s="58"/>
      <c r="AY358" s="58"/>
      <c r="AZ358" s="58"/>
      <c r="BA358" s="58"/>
      <c r="BB358" s="58"/>
      <c r="BC358" s="58"/>
      <c r="BD358" s="58"/>
      <c r="BE358" s="58"/>
      <c r="BF358" s="58"/>
      <c r="BG358" s="58"/>
      <c r="BH358" s="58"/>
      <c r="BI358" s="58"/>
      <c r="BJ358" s="58"/>
      <c r="BK358" s="58"/>
      <c r="BL358" s="58"/>
      <c r="BM358" s="58"/>
      <c r="BN358" s="58"/>
      <c r="BO358" s="58"/>
      <c r="BP358" s="58"/>
      <c r="BQ358" s="58"/>
      <c r="BR358" s="58"/>
      <c r="BS358" s="58"/>
      <c r="BT358" s="58"/>
      <c r="BU358" s="58"/>
      <c r="BV358" s="58"/>
      <c r="BW358" s="58"/>
      <c r="BX358" s="58"/>
      <c r="BY358" s="58"/>
      <c r="BZ358" s="58"/>
      <c r="CA358" s="58"/>
      <c r="CB358" s="58"/>
      <c r="CC358" s="58"/>
      <c r="CD358" s="58"/>
      <c r="CE358" s="58"/>
      <c r="CF358" s="58"/>
      <c r="CG358" s="58"/>
      <c r="CH358" s="58"/>
      <c r="CI358" s="58"/>
      <c r="CJ358" s="58"/>
      <c r="CK358" s="58"/>
      <c r="CL358" s="58"/>
      <c r="CM358" s="58"/>
      <c r="CN358" s="58"/>
      <c r="CO358" s="58"/>
      <c r="CP358" s="58"/>
      <c r="CQ358" s="58"/>
      <c r="CR358" s="58"/>
      <c r="CS358" s="58"/>
      <c r="CT358" s="58"/>
      <c r="CU358" s="58"/>
      <c r="CV358" s="58"/>
      <c r="CW358" s="58"/>
      <c r="CX358" s="58"/>
      <c r="CY358" s="58"/>
      <c r="CZ358" s="58"/>
      <c r="DA358" s="58"/>
      <c r="DB358" s="58"/>
      <c r="DC358" s="58"/>
      <c r="DD358" s="58"/>
      <c r="DE358" s="58"/>
      <c r="DF358" s="58"/>
      <c r="DG358" s="58"/>
      <c r="DH358" s="58"/>
      <c r="DI358" s="58"/>
      <c r="DJ358" s="58"/>
      <c r="DK358" s="58"/>
      <c r="DL358" s="58"/>
      <c r="DM358" s="58"/>
    </row>
    <row r="359" spans="1:117" s="55" customFormat="1" ht="0.75" customHeight="1" hidden="1">
      <c r="A359" s="146"/>
      <c r="B359" s="122"/>
      <c r="C359" s="265"/>
      <c r="D359" s="268"/>
      <c r="E359" s="166"/>
      <c r="F359" s="257"/>
      <c r="G359" s="146"/>
      <c r="H359" s="146"/>
      <c r="I359" s="146"/>
      <c r="J359" s="146"/>
      <c r="K359" s="131"/>
      <c r="L359" s="131"/>
      <c r="M359" s="272"/>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c r="AS359" s="58"/>
      <c r="AT359" s="58"/>
      <c r="AU359" s="58"/>
      <c r="AV359" s="58"/>
      <c r="AW359" s="58"/>
      <c r="AX359" s="58"/>
      <c r="AY359" s="58"/>
      <c r="AZ359" s="58"/>
      <c r="BA359" s="58"/>
      <c r="BB359" s="58"/>
      <c r="BC359" s="58"/>
      <c r="BD359" s="58"/>
      <c r="BE359" s="58"/>
      <c r="BF359" s="58"/>
      <c r="BG359" s="58"/>
      <c r="BH359" s="58"/>
      <c r="BI359" s="58"/>
      <c r="BJ359" s="58"/>
      <c r="BK359" s="58"/>
      <c r="BL359" s="58"/>
      <c r="BM359" s="58"/>
      <c r="BN359" s="58"/>
      <c r="BO359" s="58"/>
      <c r="BP359" s="58"/>
      <c r="BQ359" s="58"/>
      <c r="BR359" s="58"/>
      <c r="BS359" s="58"/>
      <c r="BT359" s="58"/>
      <c r="BU359" s="58"/>
      <c r="BV359" s="58"/>
      <c r="BW359" s="58"/>
      <c r="BX359" s="58"/>
      <c r="BY359" s="58"/>
      <c r="BZ359" s="58"/>
      <c r="CA359" s="58"/>
      <c r="CB359" s="58"/>
      <c r="CC359" s="58"/>
      <c r="CD359" s="58"/>
      <c r="CE359" s="58"/>
      <c r="CF359" s="58"/>
      <c r="CG359" s="58"/>
      <c r="CH359" s="58"/>
      <c r="CI359" s="58"/>
      <c r="CJ359" s="58"/>
      <c r="CK359" s="58"/>
      <c r="CL359" s="58"/>
      <c r="CM359" s="58"/>
      <c r="CN359" s="58"/>
      <c r="CO359" s="58"/>
      <c r="CP359" s="58"/>
      <c r="CQ359" s="58"/>
      <c r="CR359" s="58"/>
      <c r="CS359" s="58"/>
      <c r="CT359" s="58"/>
      <c r="CU359" s="58"/>
      <c r="CV359" s="58"/>
      <c r="CW359" s="58"/>
      <c r="CX359" s="58"/>
      <c r="CY359" s="58"/>
      <c r="CZ359" s="58"/>
      <c r="DA359" s="58"/>
      <c r="DB359" s="58"/>
      <c r="DC359" s="58"/>
      <c r="DD359" s="58"/>
      <c r="DE359" s="58"/>
      <c r="DF359" s="58"/>
      <c r="DG359" s="58"/>
      <c r="DH359" s="58"/>
      <c r="DI359" s="58"/>
      <c r="DJ359" s="58"/>
      <c r="DK359" s="58"/>
      <c r="DL359" s="58"/>
      <c r="DM359" s="58"/>
    </row>
    <row r="360" spans="1:117" s="55" customFormat="1" ht="18.75" customHeight="1">
      <c r="A360" s="146"/>
      <c r="B360" s="122"/>
      <c r="C360" s="265"/>
      <c r="D360" s="268"/>
      <c r="E360" s="7" t="s">
        <v>335</v>
      </c>
      <c r="F360" s="86">
        <v>29217.85</v>
      </c>
      <c r="G360" s="146"/>
      <c r="H360" s="146"/>
      <c r="I360" s="146"/>
      <c r="J360" s="146"/>
      <c r="K360" s="131"/>
      <c r="L360" s="131"/>
      <c r="M360" s="272"/>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c r="AS360" s="58"/>
      <c r="AT360" s="58"/>
      <c r="AU360" s="58"/>
      <c r="AV360" s="58"/>
      <c r="AW360" s="58"/>
      <c r="AX360" s="58"/>
      <c r="AY360" s="58"/>
      <c r="AZ360" s="58"/>
      <c r="BA360" s="58"/>
      <c r="BB360" s="58"/>
      <c r="BC360" s="58"/>
      <c r="BD360" s="58"/>
      <c r="BE360" s="58"/>
      <c r="BF360" s="58"/>
      <c r="BG360" s="58"/>
      <c r="BH360" s="58"/>
      <c r="BI360" s="58"/>
      <c r="BJ360" s="58"/>
      <c r="BK360" s="58"/>
      <c r="BL360" s="58"/>
      <c r="BM360" s="58"/>
      <c r="BN360" s="58"/>
      <c r="BO360" s="58"/>
      <c r="BP360" s="58"/>
      <c r="BQ360" s="58"/>
      <c r="BR360" s="58"/>
      <c r="BS360" s="58"/>
      <c r="BT360" s="58"/>
      <c r="BU360" s="58"/>
      <c r="BV360" s="58"/>
      <c r="BW360" s="58"/>
      <c r="BX360" s="58"/>
      <c r="BY360" s="58"/>
      <c r="BZ360" s="58"/>
      <c r="CA360" s="58"/>
      <c r="CB360" s="58"/>
      <c r="CC360" s="58"/>
      <c r="CD360" s="58"/>
      <c r="CE360" s="58"/>
      <c r="CF360" s="58"/>
      <c r="CG360" s="58"/>
      <c r="CH360" s="58"/>
      <c r="CI360" s="58"/>
      <c r="CJ360" s="58"/>
      <c r="CK360" s="58"/>
      <c r="CL360" s="58"/>
      <c r="CM360" s="58"/>
      <c r="CN360" s="58"/>
      <c r="CO360" s="58"/>
      <c r="CP360" s="58"/>
      <c r="CQ360" s="58"/>
      <c r="CR360" s="58"/>
      <c r="CS360" s="58"/>
      <c r="CT360" s="58"/>
      <c r="CU360" s="58"/>
      <c r="CV360" s="58"/>
      <c r="CW360" s="58"/>
      <c r="CX360" s="58"/>
      <c r="CY360" s="58"/>
      <c r="CZ360" s="58"/>
      <c r="DA360" s="58"/>
      <c r="DB360" s="58"/>
      <c r="DC360" s="58"/>
      <c r="DD360" s="58"/>
      <c r="DE360" s="58"/>
      <c r="DF360" s="58"/>
      <c r="DG360" s="58"/>
      <c r="DH360" s="58"/>
      <c r="DI360" s="58"/>
      <c r="DJ360" s="58"/>
      <c r="DK360" s="58"/>
      <c r="DL360" s="58"/>
      <c r="DM360" s="58"/>
    </row>
    <row r="361" spans="1:117" s="55" customFormat="1" ht="27" customHeight="1">
      <c r="A361" s="146"/>
      <c r="B361" s="122"/>
      <c r="C361" s="265"/>
      <c r="D361" s="268"/>
      <c r="E361" s="5" t="s">
        <v>262</v>
      </c>
      <c r="F361" s="26">
        <v>24014</v>
      </c>
      <c r="G361" s="146"/>
      <c r="H361" s="146"/>
      <c r="I361" s="146"/>
      <c r="J361" s="146"/>
      <c r="K361" s="131"/>
      <c r="L361" s="131"/>
      <c r="M361" s="272"/>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c r="AS361" s="58"/>
      <c r="AT361" s="58"/>
      <c r="AU361" s="58"/>
      <c r="AV361" s="58"/>
      <c r="AW361" s="58"/>
      <c r="AX361" s="58"/>
      <c r="AY361" s="58"/>
      <c r="AZ361" s="58"/>
      <c r="BA361" s="58"/>
      <c r="BB361" s="58"/>
      <c r="BC361" s="58"/>
      <c r="BD361" s="58"/>
      <c r="BE361" s="58"/>
      <c r="BF361" s="58"/>
      <c r="BG361" s="58"/>
      <c r="BH361" s="58"/>
      <c r="BI361" s="58"/>
      <c r="BJ361" s="58"/>
      <c r="BK361" s="58"/>
      <c r="BL361" s="58"/>
      <c r="BM361" s="58"/>
      <c r="BN361" s="58"/>
      <c r="BO361" s="58"/>
      <c r="BP361" s="58"/>
      <c r="BQ361" s="58"/>
      <c r="BR361" s="58"/>
      <c r="BS361" s="58"/>
      <c r="BT361" s="58"/>
      <c r="BU361" s="58"/>
      <c r="BV361" s="58"/>
      <c r="BW361" s="58"/>
      <c r="BX361" s="58"/>
      <c r="BY361" s="58"/>
      <c r="BZ361" s="58"/>
      <c r="CA361" s="58"/>
      <c r="CB361" s="58"/>
      <c r="CC361" s="58"/>
      <c r="CD361" s="58"/>
      <c r="CE361" s="58"/>
      <c r="CF361" s="58"/>
      <c r="CG361" s="58"/>
      <c r="CH361" s="58"/>
      <c r="CI361" s="58"/>
      <c r="CJ361" s="58"/>
      <c r="CK361" s="58"/>
      <c r="CL361" s="58"/>
      <c r="CM361" s="58"/>
      <c r="CN361" s="58"/>
      <c r="CO361" s="58"/>
      <c r="CP361" s="58"/>
      <c r="CQ361" s="58"/>
      <c r="CR361" s="58"/>
      <c r="CS361" s="58"/>
      <c r="CT361" s="58"/>
      <c r="CU361" s="58"/>
      <c r="CV361" s="58"/>
      <c r="CW361" s="58"/>
      <c r="CX361" s="58"/>
      <c r="CY361" s="58"/>
      <c r="CZ361" s="58"/>
      <c r="DA361" s="58"/>
      <c r="DB361" s="58"/>
      <c r="DC361" s="58"/>
      <c r="DD361" s="58"/>
      <c r="DE361" s="58"/>
      <c r="DF361" s="58"/>
      <c r="DG361" s="58"/>
      <c r="DH361" s="58"/>
      <c r="DI361" s="58"/>
      <c r="DJ361" s="58"/>
      <c r="DK361" s="58"/>
      <c r="DL361" s="58"/>
      <c r="DM361" s="58"/>
    </row>
    <row r="362" spans="1:117" s="55" customFormat="1" ht="22.5" customHeight="1">
      <c r="A362" s="146"/>
      <c r="B362" s="122"/>
      <c r="C362" s="265"/>
      <c r="D362" s="268"/>
      <c r="E362" s="5" t="s">
        <v>38</v>
      </c>
      <c r="F362" s="26">
        <v>2773.7</v>
      </c>
      <c r="G362" s="146"/>
      <c r="H362" s="146"/>
      <c r="I362" s="146"/>
      <c r="J362" s="146"/>
      <c r="K362" s="131"/>
      <c r="L362" s="131"/>
      <c r="M362" s="272"/>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c r="AS362" s="58"/>
      <c r="AT362" s="58"/>
      <c r="AU362" s="58"/>
      <c r="AV362" s="58"/>
      <c r="AW362" s="58"/>
      <c r="AX362" s="58"/>
      <c r="AY362" s="58"/>
      <c r="AZ362" s="58"/>
      <c r="BA362" s="58"/>
      <c r="BB362" s="58"/>
      <c r="BC362" s="58"/>
      <c r="BD362" s="58"/>
      <c r="BE362" s="58"/>
      <c r="BF362" s="58"/>
      <c r="BG362" s="58"/>
      <c r="BH362" s="58"/>
      <c r="BI362" s="58"/>
      <c r="BJ362" s="58"/>
      <c r="BK362" s="58"/>
      <c r="BL362" s="58"/>
      <c r="BM362" s="58"/>
      <c r="BN362" s="58"/>
      <c r="BO362" s="58"/>
      <c r="BP362" s="58"/>
      <c r="BQ362" s="58"/>
      <c r="BR362" s="58"/>
      <c r="BS362" s="58"/>
      <c r="BT362" s="58"/>
      <c r="BU362" s="58"/>
      <c r="BV362" s="58"/>
      <c r="BW362" s="58"/>
      <c r="BX362" s="58"/>
      <c r="BY362" s="58"/>
      <c r="BZ362" s="58"/>
      <c r="CA362" s="58"/>
      <c r="CB362" s="58"/>
      <c r="CC362" s="58"/>
      <c r="CD362" s="58"/>
      <c r="CE362" s="58"/>
      <c r="CF362" s="58"/>
      <c r="CG362" s="58"/>
      <c r="CH362" s="58"/>
      <c r="CI362" s="58"/>
      <c r="CJ362" s="58"/>
      <c r="CK362" s="58"/>
      <c r="CL362" s="58"/>
      <c r="CM362" s="58"/>
      <c r="CN362" s="58"/>
      <c r="CO362" s="58"/>
      <c r="CP362" s="58"/>
      <c r="CQ362" s="58"/>
      <c r="CR362" s="58"/>
      <c r="CS362" s="58"/>
      <c r="CT362" s="58"/>
      <c r="CU362" s="58"/>
      <c r="CV362" s="58"/>
      <c r="CW362" s="58"/>
      <c r="CX362" s="58"/>
      <c r="CY362" s="58"/>
      <c r="CZ362" s="58"/>
      <c r="DA362" s="58"/>
      <c r="DB362" s="58"/>
      <c r="DC362" s="58"/>
      <c r="DD362" s="58"/>
      <c r="DE362" s="58"/>
      <c r="DF362" s="58"/>
      <c r="DG362" s="58"/>
      <c r="DH362" s="58"/>
      <c r="DI362" s="58"/>
      <c r="DJ362" s="58"/>
      <c r="DK362" s="58"/>
      <c r="DL362" s="58"/>
      <c r="DM362" s="58"/>
    </row>
    <row r="363" spans="1:117" s="55" customFormat="1" ht="28.5" customHeight="1">
      <c r="A363" s="146"/>
      <c r="B363" s="122"/>
      <c r="C363" s="265"/>
      <c r="D363" s="268"/>
      <c r="E363" s="5" t="s">
        <v>356</v>
      </c>
      <c r="F363" s="26">
        <v>1755.5</v>
      </c>
      <c r="G363" s="146"/>
      <c r="H363" s="146"/>
      <c r="I363" s="146"/>
      <c r="J363" s="146"/>
      <c r="K363" s="131"/>
      <c r="L363" s="131"/>
      <c r="M363" s="272"/>
      <c r="N363" s="58"/>
      <c r="O363" s="58"/>
      <c r="P363" s="58"/>
      <c r="Q363" s="5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c r="AO363" s="58"/>
      <c r="AP363" s="58"/>
      <c r="AQ363" s="58"/>
      <c r="AR363" s="58"/>
      <c r="AS363" s="58"/>
      <c r="AT363" s="58"/>
      <c r="AU363" s="58"/>
      <c r="AV363" s="58"/>
      <c r="AW363" s="58"/>
      <c r="AX363" s="58"/>
      <c r="AY363" s="58"/>
      <c r="AZ363" s="58"/>
      <c r="BA363" s="58"/>
      <c r="BB363" s="58"/>
      <c r="BC363" s="58"/>
      <c r="BD363" s="58"/>
      <c r="BE363" s="58"/>
      <c r="BF363" s="58"/>
      <c r="BG363" s="58"/>
      <c r="BH363" s="58"/>
      <c r="BI363" s="58"/>
      <c r="BJ363" s="58"/>
      <c r="BK363" s="58"/>
      <c r="BL363" s="58"/>
      <c r="BM363" s="58"/>
      <c r="BN363" s="58"/>
      <c r="BO363" s="58"/>
      <c r="BP363" s="58"/>
      <c r="BQ363" s="58"/>
      <c r="BR363" s="58"/>
      <c r="BS363" s="58"/>
      <c r="BT363" s="58"/>
      <c r="BU363" s="58"/>
      <c r="BV363" s="58"/>
      <c r="BW363" s="58"/>
      <c r="BX363" s="58"/>
      <c r="BY363" s="58"/>
      <c r="BZ363" s="58"/>
      <c r="CA363" s="58"/>
      <c r="CB363" s="58"/>
      <c r="CC363" s="58"/>
      <c r="CD363" s="58"/>
      <c r="CE363" s="58"/>
      <c r="CF363" s="58"/>
      <c r="CG363" s="58"/>
      <c r="CH363" s="58"/>
      <c r="CI363" s="58"/>
      <c r="CJ363" s="58"/>
      <c r="CK363" s="58"/>
      <c r="CL363" s="58"/>
      <c r="CM363" s="58"/>
      <c r="CN363" s="58"/>
      <c r="CO363" s="58"/>
      <c r="CP363" s="58"/>
      <c r="CQ363" s="58"/>
      <c r="CR363" s="58"/>
      <c r="CS363" s="58"/>
      <c r="CT363" s="58"/>
      <c r="CU363" s="58"/>
      <c r="CV363" s="58"/>
      <c r="CW363" s="58"/>
      <c r="CX363" s="58"/>
      <c r="CY363" s="58"/>
      <c r="CZ363" s="58"/>
      <c r="DA363" s="58"/>
      <c r="DB363" s="58"/>
      <c r="DC363" s="58"/>
      <c r="DD363" s="58"/>
      <c r="DE363" s="58"/>
      <c r="DF363" s="58"/>
      <c r="DG363" s="58"/>
      <c r="DH363" s="58"/>
      <c r="DI363" s="58"/>
      <c r="DJ363" s="58"/>
      <c r="DK363" s="58"/>
      <c r="DL363" s="58"/>
      <c r="DM363" s="58"/>
    </row>
    <row r="364" spans="1:117" s="55" customFormat="1" ht="24" customHeight="1">
      <c r="A364" s="146"/>
      <c r="B364" s="122"/>
      <c r="C364" s="265"/>
      <c r="D364" s="268"/>
      <c r="E364" s="5" t="s">
        <v>215</v>
      </c>
      <c r="F364" s="26">
        <v>674.65</v>
      </c>
      <c r="G364" s="146"/>
      <c r="H364" s="146"/>
      <c r="I364" s="146"/>
      <c r="J364" s="146"/>
      <c r="K364" s="131"/>
      <c r="L364" s="131"/>
      <c r="M364" s="272"/>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c r="AS364" s="58"/>
      <c r="AT364" s="58"/>
      <c r="AU364" s="58"/>
      <c r="AV364" s="58"/>
      <c r="AW364" s="58"/>
      <c r="AX364" s="58"/>
      <c r="AY364" s="58"/>
      <c r="AZ364" s="58"/>
      <c r="BA364" s="58"/>
      <c r="BB364" s="58"/>
      <c r="BC364" s="58"/>
      <c r="BD364" s="58"/>
      <c r="BE364" s="58"/>
      <c r="BF364" s="58"/>
      <c r="BG364" s="58"/>
      <c r="BH364" s="58"/>
      <c r="BI364" s="58"/>
      <c r="BJ364" s="58"/>
      <c r="BK364" s="58"/>
      <c r="BL364" s="58"/>
      <c r="BM364" s="58"/>
      <c r="BN364" s="58"/>
      <c r="BO364" s="58"/>
      <c r="BP364" s="58"/>
      <c r="BQ364" s="58"/>
      <c r="BR364" s="58"/>
      <c r="BS364" s="58"/>
      <c r="BT364" s="58"/>
      <c r="BU364" s="58"/>
      <c r="BV364" s="58"/>
      <c r="BW364" s="58"/>
      <c r="BX364" s="58"/>
      <c r="BY364" s="58"/>
      <c r="BZ364" s="58"/>
      <c r="CA364" s="58"/>
      <c r="CB364" s="58"/>
      <c r="CC364" s="58"/>
      <c r="CD364" s="58"/>
      <c r="CE364" s="58"/>
      <c r="CF364" s="58"/>
      <c r="CG364" s="58"/>
      <c r="CH364" s="58"/>
      <c r="CI364" s="58"/>
      <c r="CJ364" s="58"/>
      <c r="CK364" s="58"/>
      <c r="CL364" s="58"/>
      <c r="CM364" s="58"/>
      <c r="CN364" s="58"/>
      <c r="CO364" s="58"/>
      <c r="CP364" s="58"/>
      <c r="CQ364" s="58"/>
      <c r="CR364" s="58"/>
      <c r="CS364" s="58"/>
      <c r="CT364" s="58"/>
      <c r="CU364" s="58"/>
      <c r="CV364" s="58"/>
      <c r="CW364" s="58"/>
      <c r="CX364" s="58"/>
      <c r="CY364" s="58"/>
      <c r="CZ364" s="58"/>
      <c r="DA364" s="58"/>
      <c r="DB364" s="58"/>
      <c r="DC364" s="58"/>
      <c r="DD364" s="58"/>
      <c r="DE364" s="58"/>
      <c r="DF364" s="58"/>
      <c r="DG364" s="58"/>
      <c r="DH364" s="58"/>
      <c r="DI364" s="58"/>
      <c r="DJ364" s="58"/>
      <c r="DK364" s="58"/>
      <c r="DL364" s="58"/>
      <c r="DM364" s="58"/>
    </row>
    <row r="365" spans="1:117" s="55" customFormat="1" ht="14.25" customHeight="1">
      <c r="A365" s="146"/>
      <c r="B365" s="122"/>
      <c r="C365" s="265"/>
      <c r="D365" s="268"/>
      <c r="E365" s="7" t="s">
        <v>336</v>
      </c>
      <c r="F365" s="30">
        <v>29787.795</v>
      </c>
      <c r="G365" s="146"/>
      <c r="H365" s="146"/>
      <c r="I365" s="146"/>
      <c r="J365" s="146"/>
      <c r="K365" s="131"/>
      <c r="L365" s="131"/>
      <c r="M365" s="272"/>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c r="AS365" s="58"/>
      <c r="AT365" s="58"/>
      <c r="AU365" s="58"/>
      <c r="AV365" s="58"/>
      <c r="AW365" s="58"/>
      <c r="AX365" s="58"/>
      <c r="AY365" s="58"/>
      <c r="AZ365" s="58"/>
      <c r="BA365" s="58"/>
      <c r="BB365" s="58"/>
      <c r="BC365" s="58"/>
      <c r="BD365" s="58"/>
      <c r="BE365" s="58"/>
      <c r="BF365" s="58"/>
      <c r="BG365" s="58"/>
      <c r="BH365" s="58"/>
      <c r="BI365" s="58"/>
      <c r="BJ365" s="58"/>
      <c r="BK365" s="58"/>
      <c r="BL365" s="58"/>
      <c r="BM365" s="58"/>
      <c r="BN365" s="58"/>
      <c r="BO365" s="58"/>
      <c r="BP365" s="58"/>
      <c r="BQ365" s="58"/>
      <c r="BR365" s="58"/>
      <c r="BS365" s="58"/>
      <c r="BT365" s="58"/>
      <c r="BU365" s="58"/>
      <c r="BV365" s="58"/>
      <c r="BW365" s="58"/>
      <c r="BX365" s="58"/>
      <c r="BY365" s="58"/>
      <c r="BZ365" s="58"/>
      <c r="CA365" s="58"/>
      <c r="CB365" s="58"/>
      <c r="CC365" s="58"/>
      <c r="CD365" s="58"/>
      <c r="CE365" s="58"/>
      <c r="CF365" s="58"/>
      <c r="CG365" s="58"/>
      <c r="CH365" s="58"/>
      <c r="CI365" s="58"/>
      <c r="CJ365" s="58"/>
      <c r="CK365" s="58"/>
      <c r="CL365" s="58"/>
      <c r="CM365" s="58"/>
      <c r="CN365" s="58"/>
      <c r="CO365" s="58"/>
      <c r="CP365" s="58"/>
      <c r="CQ365" s="58"/>
      <c r="CR365" s="58"/>
      <c r="CS365" s="58"/>
      <c r="CT365" s="58"/>
      <c r="CU365" s="58"/>
      <c r="CV365" s="58"/>
      <c r="CW365" s="58"/>
      <c r="CX365" s="58"/>
      <c r="CY365" s="58"/>
      <c r="CZ365" s="58"/>
      <c r="DA365" s="58"/>
      <c r="DB365" s="58"/>
      <c r="DC365" s="58"/>
      <c r="DD365" s="58"/>
      <c r="DE365" s="58"/>
      <c r="DF365" s="58"/>
      <c r="DG365" s="58"/>
      <c r="DH365" s="58"/>
      <c r="DI365" s="58"/>
      <c r="DJ365" s="58"/>
      <c r="DK365" s="58"/>
      <c r="DL365" s="58"/>
      <c r="DM365" s="58"/>
    </row>
    <row r="366" spans="1:117" s="55" customFormat="1" ht="26.25" customHeight="1">
      <c r="A366" s="146"/>
      <c r="B366" s="122"/>
      <c r="C366" s="265"/>
      <c r="D366" s="268"/>
      <c r="E366" s="5" t="s">
        <v>262</v>
      </c>
      <c r="F366" s="26">
        <v>24526.6</v>
      </c>
      <c r="G366" s="146"/>
      <c r="H366" s="146"/>
      <c r="I366" s="146"/>
      <c r="J366" s="146"/>
      <c r="K366" s="131"/>
      <c r="L366" s="131"/>
      <c r="M366" s="272"/>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c r="AS366" s="58"/>
      <c r="AT366" s="58"/>
      <c r="AU366" s="58"/>
      <c r="AV366" s="58"/>
      <c r="AW366" s="58"/>
      <c r="AX366" s="58"/>
      <c r="AY366" s="58"/>
      <c r="AZ366" s="58"/>
      <c r="BA366" s="58"/>
      <c r="BB366" s="58"/>
      <c r="BC366" s="58"/>
      <c r="BD366" s="58"/>
      <c r="BE366" s="58"/>
      <c r="BF366" s="58"/>
      <c r="BG366" s="58"/>
      <c r="BH366" s="58"/>
      <c r="BI366" s="58"/>
      <c r="BJ366" s="58"/>
      <c r="BK366" s="58"/>
      <c r="BL366" s="58"/>
      <c r="BM366" s="58"/>
      <c r="BN366" s="58"/>
      <c r="BO366" s="58"/>
      <c r="BP366" s="58"/>
      <c r="BQ366" s="58"/>
      <c r="BR366" s="58"/>
      <c r="BS366" s="58"/>
      <c r="BT366" s="58"/>
      <c r="BU366" s="58"/>
      <c r="BV366" s="58"/>
      <c r="BW366" s="58"/>
      <c r="BX366" s="58"/>
      <c r="BY366" s="58"/>
      <c r="BZ366" s="58"/>
      <c r="CA366" s="58"/>
      <c r="CB366" s="58"/>
      <c r="CC366" s="58"/>
      <c r="CD366" s="58"/>
      <c r="CE366" s="58"/>
      <c r="CF366" s="58"/>
      <c r="CG366" s="58"/>
      <c r="CH366" s="58"/>
      <c r="CI366" s="58"/>
      <c r="CJ366" s="58"/>
      <c r="CK366" s="58"/>
      <c r="CL366" s="58"/>
      <c r="CM366" s="58"/>
      <c r="CN366" s="58"/>
      <c r="CO366" s="58"/>
      <c r="CP366" s="58"/>
      <c r="CQ366" s="58"/>
      <c r="CR366" s="58"/>
      <c r="CS366" s="58"/>
      <c r="CT366" s="58"/>
      <c r="CU366" s="58"/>
      <c r="CV366" s="58"/>
      <c r="CW366" s="58"/>
      <c r="CX366" s="58"/>
      <c r="CY366" s="58"/>
      <c r="CZ366" s="58"/>
      <c r="DA366" s="58"/>
      <c r="DB366" s="58"/>
      <c r="DC366" s="58"/>
      <c r="DD366" s="58"/>
      <c r="DE366" s="58"/>
      <c r="DF366" s="58"/>
      <c r="DG366" s="58"/>
      <c r="DH366" s="58"/>
      <c r="DI366" s="58"/>
      <c r="DJ366" s="58"/>
      <c r="DK366" s="58"/>
      <c r="DL366" s="58"/>
      <c r="DM366" s="58"/>
    </row>
    <row r="367" spans="1:117" s="55" customFormat="1" ht="23.25" customHeight="1">
      <c r="A367" s="146"/>
      <c r="B367" s="122"/>
      <c r="C367" s="265"/>
      <c r="D367" s="268"/>
      <c r="E367" s="5" t="s">
        <v>38</v>
      </c>
      <c r="F367" s="26">
        <v>2773.7</v>
      </c>
      <c r="G367" s="146"/>
      <c r="H367" s="146"/>
      <c r="I367" s="146"/>
      <c r="J367" s="146"/>
      <c r="K367" s="131"/>
      <c r="L367" s="131"/>
      <c r="M367" s="272"/>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c r="AS367" s="58"/>
      <c r="AT367" s="58"/>
      <c r="AU367" s="58"/>
      <c r="AV367" s="58"/>
      <c r="AW367" s="58"/>
      <c r="AX367" s="58"/>
      <c r="AY367" s="58"/>
      <c r="AZ367" s="58"/>
      <c r="BA367" s="58"/>
      <c r="BB367" s="58"/>
      <c r="BC367" s="58"/>
      <c r="BD367" s="58"/>
      <c r="BE367" s="58"/>
      <c r="BF367" s="58"/>
      <c r="BG367" s="58"/>
      <c r="BH367" s="58"/>
      <c r="BI367" s="58"/>
      <c r="BJ367" s="58"/>
      <c r="BK367" s="58"/>
      <c r="BL367" s="58"/>
      <c r="BM367" s="58"/>
      <c r="BN367" s="58"/>
      <c r="BO367" s="58"/>
      <c r="BP367" s="58"/>
      <c r="BQ367" s="58"/>
      <c r="BR367" s="58"/>
      <c r="BS367" s="58"/>
      <c r="BT367" s="58"/>
      <c r="BU367" s="58"/>
      <c r="BV367" s="58"/>
      <c r="BW367" s="58"/>
      <c r="BX367" s="58"/>
      <c r="BY367" s="58"/>
      <c r="BZ367" s="58"/>
      <c r="CA367" s="58"/>
      <c r="CB367" s="58"/>
      <c r="CC367" s="58"/>
      <c r="CD367" s="58"/>
      <c r="CE367" s="58"/>
      <c r="CF367" s="58"/>
      <c r="CG367" s="58"/>
      <c r="CH367" s="58"/>
      <c r="CI367" s="58"/>
      <c r="CJ367" s="58"/>
      <c r="CK367" s="58"/>
      <c r="CL367" s="58"/>
      <c r="CM367" s="58"/>
      <c r="CN367" s="58"/>
      <c r="CO367" s="58"/>
      <c r="CP367" s="58"/>
      <c r="CQ367" s="58"/>
      <c r="CR367" s="58"/>
      <c r="CS367" s="58"/>
      <c r="CT367" s="58"/>
      <c r="CU367" s="58"/>
      <c r="CV367" s="58"/>
      <c r="CW367" s="58"/>
      <c r="CX367" s="58"/>
      <c r="CY367" s="58"/>
      <c r="CZ367" s="58"/>
      <c r="DA367" s="58"/>
      <c r="DB367" s="58"/>
      <c r="DC367" s="58"/>
      <c r="DD367" s="58"/>
      <c r="DE367" s="58"/>
      <c r="DF367" s="58"/>
      <c r="DG367" s="58"/>
      <c r="DH367" s="58"/>
      <c r="DI367" s="58"/>
      <c r="DJ367" s="58"/>
      <c r="DK367" s="58"/>
      <c r="DL367" s="58"/>
      <c r="DM367" s="58"/>
    </row>
    <row r="368" spans="1:117" s="55" customFormat="1" ht="28.5" customHeight="1">
      <c r="A368" s="146"/>
      <c r="B368" s="122"/>
      <c r="C368" s="265"/>
      <c r="D368" s="268"/>
      <c r="E368" s="5" t="s">
        <v>356</v>
      </c>
      <c r="F368" s="26">
        <v>1755.5</v>
      </c>
      <c r="G368" s="146"/>
      <c r="H368" s="146"/>
      <c r="I368" s="146"/>
      <c r="J368" s="146"/>
      <c r="K368" s="131"/>
      <c r="L368" s="131"/>
      <c r="M368" s="272"/>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c r="AS368" s="58"/>
      <c r="AT368" s="58"/>
      <c r="AU368" s="58"/>
      <c r="AV368" s="58"/>
      <c r="AW368" s="58"/>
      <c r="AX368" s="58"/>
      <c r="AY368" s="58"/>
      <c r="AZ368" s="58"/>
      <c r="BA368" s="58"/>
      <c r="BB368" s="58"/>
      <c r="BC368" s="58"/>
      <c r="BD368" s="58"/>
      <c r="BE368" s="58"/>
      <c r="BF368" s="58"/>
      <c r="BG368" s="58"/>
      <c r="BH368" s="58"/>
      <c r="BI368" s="58"/>
      <c r="BJ368" s="58"/>
      <c r="BK368" s="58"/>
      <c r="BL368" s="58"/>
      <c r="BM368" s="58"/>
      <c r="BN368" s="58"/>
      <c r="BO368" s="58"/>
      <c r="BP368" s="58"/>
      <c r="BQ368" s="58"/>
      <c r="BR368" s="58"/>
      <c r="BS368" s="58"/>
      <c r="BT368" s="58"/>
      <c r="BU368" s="58"/>
      <c r="BV368" s="58"/>
      <c r="BW368" s="58"/>
      <c r="BX368" s="58"/>
      <c r="BY368" s="58"/>
      <c r="BZ368" s="58"/>
      <c r="CA368" s="58"/>
      <c r="CB368" s="58"/>
      <c r="CC368" s="58"/>
      <c r="CD368" s="58"/>
      <c r="CE368" s="58"/>
      <c r="CF368" s="58"/>
      <c r="CG368" s="58"/>
      <c r="CH368" s="58"/>
      <c r="CI368" s="58"/>
      <c r="CJ368" s="58"/>
      <c r="CK368" s="58"/>
      <c r="CL368" s="58"/>
      <c r="CM368" s="58"/>
      <c r="CN368" s="58"/>
      <c r="CO368" s="58"/>
      <c r="CP368" s="58"/>
      <c r="CQ368" s="58"/>
      <c r="CR368" s="58"/>
      <c r="CS368" s="58"/>
      <c r="CT368" s="58"/>
      <c r="CU368" s="58"/>
      <c r="CV368" s="58"/>
      <c r="CW368" s="58"/>
      <c r="CX368" s="58"/>
      <c r="CY368" s="58"/>
      <c r="CZ368" s="58"/>
      <c r="DA368" s="58"/>
      <c r="DB368" s="58"/>
      <c r="DC368" s="58"/>
      <c r="DD368" s="58"/>
      <c r="DE368" s="58"/>
      <c r="DF368" s="58"/>
      <c r="DG368" s="58"/>
      <c r="DH368" s="58"/>
      <c r="DI368" s="58"/>
      <c r="DJ368" s="58"/>
      <c r="DK368" s="58"/>
      <c r="DL368" s="58"/>
      <c r="DM368" s="58"/>
    </row>
    <row r="369" spans="1:117" s="55" customFormat="1" ht="25.5" customHeight="1">
      <c r="A369" s="146"/>
      <c r="B369" s="122"/>
      <c r="C369" s="265"/>
      <c r="D369" s="268"/>
      <c r="E369" s="5" t="s">
        <v>215</v>
      </c>
      <c r="F369" s="26">
        <v>731.995</v>
      </c>
      <c r="G369" s="146"/>
      <c r="H369" s="146"/>
      <c r="I369" s="146"/>
      <c r="J369" s="146"/>
      <c r="K369" s="131"/>
      <c r="L369" s="131"/>
      <c r="M369" s="272"/>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c r="AS369" s="58"/>
      <c r="AT369" s="58"/>
      <c r="AU369" s="58"/>
      <c r="AV369" s="58"/>
      <c r="AW369" s="58"/>
      <c r="AX369" s="58"/>
      <c r="AY369" s="58"/>
      <c r="AZ369" s="58"/>
      <c r="BA369" s="58"/>
      <c r="BB369" s="58"/>
      <c r="BC369" s="58"/>
      <c r="BD369" s="58"/>
      <c r="BE369" s="58"/>
      <c r="BF369" s="58"/>
      <c r="BG369" s="58"/>
      <c r="BH369" s="58"/>
      <c r="BI369" s="58"/>
      <c r="BJ369" s="58"/>
      <c r="BK369" s="58"/>
      <c r="BL369" s="58"/>
      <c r="BM369" s="58"/>
      <c r="BN369" s="58"/>
      <c r="BO369" s="58"/>
      <c r="BP369" s="58"/>
      <c r="BQ369" s="58"/>
      <c r="BR369" s="58"/>
      <c r="BS369" s="58"/>
      <c r="BT369" s="58"/>
      <c r="BU369" s="58"/>
      <c r="BV369" s="58"/>
      <c r="BW369" s="58"/>
      <c r="BX369" s="58"/>
      <c r="BY369" s="58"/>
      <c r="BZ369" s="58"/>
      <c r="CA369" s="58"/>
      <c r="CB369" s="58"/>
      <c r="CC369" s="58"/>
      <c r="CD369" s="58"/>
      <c r="CE369" s="58"/>
      <c r="CF369" s="58"/>
      <c r="CG369" s="58"/>
      <c r="CH369" s="58"/>
      <c r="CI369" s="58"/>
      <c r="CJ369" s="58"/>
      <c r="CK369" s="58"/>
      <c r="CL369" s="58"/>
      <c r="CM369" s="58"/>
      <c r="CN369" s="58"/>
      <c r="CO369" s="58"/>
      <c r="CP369" s="58"/>
      <c r="CQ369" s="58"/>
      <c r="CR369" s="58"/>
      <c r="CS369" s="58"/>
      <c r="CT369" s="58"/>
      <c r="CU369" s="58"/>
      <c r="CV369" s="58"/>
      <c r="CW369" s="58"/>
      <c r="CX369" s="58"/>
      <c r="CY369" s="58"/>
      <c r="CZ369" s="58"/>
      <c r="DA369" s="58"/>
      <c r="DB369" s="58"/>
      <c r="DC369" s="58"/>
      <c r="DD369" s="58"/>
      <c r="DE369" s="58"/>
      <c r="DF369" s="58"/>
      <c r="DG369" s="58"/>
      <c r="DH369" s="58"/>
      <c r="DI369" s="58"/>
      <c r="DJ369" s="58"/>
      <c r="DK369" s="58"/>
      <c r="DL369" s="58"/>
      <c r="DM369" s="58"/>
    </row>
    <row r="370" spans="1:117" s="55" customFormat="1" ht="17.25" customHeight="1">
      <c r="A370" s="146"/>
      <c r="B370" s="122"/>
      <c r="C370" s="265"/>
      <c r="D370" s="268"/>
      <c r="E370" s="7" t="s">
        <v>337</v>
      </c>
      <c r="F370" s="30">
        <v>794.215</v>
      </c>
      <c r="G370" s="146"/>
      <c r="H370" s="146"/>
      <c r="I370" s="146"/>
      <c r="J370" s="146"/>
      <c r="K370" s="131"/>
      <c r="L370" s="131"/>
      <c r="M370" s="272"/>
      <c r="N370" s="58"/>
      <c r="O370" s="58"/>
      <c r="P370" s="58"/>
      <c r="Q370" s="5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c r="AO370" s="58"/>
      <c r="AP370" s="58"/>
      <c r="AQ370" s="58"/>
      <c r="AR370" s="58"/>
      <c r="AS370" s="58"/>
      <c r="AT370" s="58"/>
      <c r="AU370" s="58"/>
      <c r="AV370" s="58"/>
      <c r="AW370" s="58"/>
      <c r="AX370" s="58"/>
      <c r="AY370" s="58"/>
      <c r="AZ370" s="58"/>
      <c r="BA370" s="58"/>
      <c r="BB370" s="58"/>
      <c r="BC370" s="58"/>
      <c r="BD370" s="58"/>
      <c r="BE370" s="58"/>
      <c r="BF370" s="58"/>
      <c r="BG370" s="58"/>
      <c r="BH370" s="58"/>
      <c r="BI370" s="58"/>
      <c r="BJ370" s="58"/>
      <c r="BK370" s="58"/>
      <c r="BL370" s="58"/>
      <c r="BM370" s="58"/>
      <c r="BN370" s="58"/>
      <c r="BO370" s="58"/>
      <c r="BP370" s="58"/>
      <c r="BQ370" s="58"/>
      <c r="BR370" s="58"/>
      <c r="BS370" s="58"/>
      <c r="BT370" s="58"/>
      <c r="BU370" s="58"/>
      <c r="BV370" s="58"/>
      <c r="BW370" s="58"/>
      <c r="BX370" s="58"/>
      <c r="BY370" s="58"/>
      <c r="BZ370" s="58"/>
      <c r="CA370" s="58"/>
      <c r="CB370" s="58"/>
      <c r="CC370" s="58"/>
      <c r="CD370" s="58"/>
      <c r="CE370" s="58"/>
      <c r="CF370" s="58"/>
      <c r="CG370" s="58"/>
      <c r="CH370" s="58"/>
      <c r="CI370" s="58"/>
      <c r="CJ370" s="58"/>
      <c r="CK370" s="58"/>
      <c r="CL370" s="58"/>
      <c r="CM370" s="58"/>
      <c r="CN370" s="58"/>
      <c r="CO370" s="58"/>
      <c r="CP370" s="58"/>
      <c r="CQ370" s="58"/>
      <c r="CR370" s="58"/>
      <c r="CS370" s="58"/>
      <c r="CT370" s="58"/>
      <c r="CU370" s="58"/>
      <c r="CV370" s="58"/>
      <c r="CW370" s="58"/>
      <c r="CX370" s="58"/>
      <c r="CY370" s="58"/>
      <c r="CZ370" s="58"/>
      <c r="DA370" s="58"/>
      <c r="DB370" s="58"/>
      <c r="DC370" s="58"/>
      <c r="DD370" s="58"/>
      <c r="DE370" s="58"/>
      <c r="DF370" s="58"/>
      <c r="DG370" s="58"/>
      <c r="DH370" s="58"/>
      <c r="DI370" s="58"/>
      <c r="DJ370" s="58"/>
      <c r="DK370" s="58"/>
      <c r="DL370" s="58"/>
      <c r="DM370" s="58"/>
    </row>
    <row r="371" spans="1:117" s="55" customFormat="1" ht="28.5" customHeight="1">
      <c r="A371" s="147"/>
      <c r="B371" s="123"/>
      <c r="C371" s="266"/>
      <c r="D371" s="269"/>
      <c r="E371" s="5" t="s">
        <v>215</v>
      </c>
      <c r="F371" s="26">
        <v>794.215</v>
      </c>
      <c r="G371" s="147"/>
      <c r="H371" s="147"/>
      <c r="I371" s="147"/>
      <c r="J371" s="147"/>
      <c r="K371" s="132"/>
      <c r="L371" s="132"/>
      <c r="M371" s="273"/>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c r="AS371" s="58"/>
      <c r="AT371" s="58"/>
      <c r="AU371" s="58"/>
      <c r="AV371" s="58"/>
      <c r="AW371" s="58"/>
      <c r="AX371" s="58"/>
      <c r="AY371" s="58"/>
      <c r="AZ371" s="58"/>
      <c r="BA371" s="58"/>
      <c r="BB371" s="58"/>
      <c r="BC371" s="58"/>
      <c r="BD371" s="58"/>
      <c r="BE371" s="58"/>
      <c r="BF371" s="58"/>
      <c r="BG371" s="58"/>
      <c r="BH371" s="58"/>
      <c r="BI371" s="58"/>
      <c r="BJ371" s="58"/>
      <c r="BK371" s="58"/>
      <c r="BL371" s="58"/>
      <c r="BM371" s="58"/>
      <c r="BN371" s="58"/>
      <c r="BO371" s="58"/>
      <c r="BP371" s="58"/>
      <c r="BQ371" s="58"/>
      <c r="BR371" s="58"/>
      <c r="BS371" s="58"/>
      <c r="BT371" s="58"/>
      <c r="BU371" s="58"/>
      <c r="BV371" s="58"/>
      <c r="BW371" s="58"/>
      <c r="BX371" s="58"/>
      <c r="BY371" s="58"/>
      <c r="BZ371" s="58"/>
      <c r="CA371" s="58"/>
      <c r="CB371" s="58"/>
      <c r="CC371" s="58"/>
      <c r="CD371" s="58"/>
      <c r="CE371" s="58"/>
      <c r="CF371" s="58"/>
      <c r="CG371" s="58"/>
      <c r="CH371" s="58"/>
      <c r="CI371" s="58"/>
      <c r="CJ371" s="58"/>
      <c r="CK371" s="58"/>
      <c r="CL371" s="58"/>
      <c r="CM371" s="58"/>
      <c r="CN371" s="58"/>
      <c r="CO371" s="58"/>
      <c r="CP371" s="58"/>
      <c r="CQ371" s="58"/>
      <c r="CR371" s="58"/>
      <c r="CS371" s="58"/>
      <c r="CT371" s="58"/>
      <c r="CU371" s="58"/>
      <c r="CV371" s="58"/>
      <c r="CW371" s="58"/>
      <c r="CX371" s="58"/>
      <c r="CY371" s="58"/>
      <c r="CZ371" s="58"/>
      <c r="DA371" s="58"/>
      <c r="DB371" s="58"/>
      <c r="DC371" s="58"/>
      <c r="DD371" s="58"/>
      <c r="DE371" s="58"/>
      <c r="DF371" s="58"/>
      <c r="DG371" s="58"/>
      <c r="DH371" s="58"/>
      <c r="DI371" s="58"/>
      <c r="DJ371" s="58"/>
      <c r="DK371" s="58"/>
      <c r="DL371" s="58"/>
      <c r="DM371" s="58"/>
    </row>
    <row r="372" spans="1:117" s="55" customFormat="1" ht="355.5" customHeight="1">
      <c r="A372" s="124" t="s">
        <v>370</v>
      </c>
      <c r="B372" s="121" t="s">
        <v>404</v>
      </c>
      <c r="C372" s="139" t="s">
        <v>405</v>
      </c>
      <c r="D372" s="142">
        <v>1949</v>
      </c>
      <c r="E372" s="105" t="s">
        <v>333</v>
      </c>
      <c r="F372" s="107">
        <v>1981.8</v>
      </c>
      <c r="G372" s="127" t="s">
        <v>408</v>
      </c>
      <c r="H372" s="127" t="s">
        <v>407</v>
      </c>
      <c r="I372" s="127" t="s">
        <v>340</v>
      </c>
      <c r="J372" s="127" t="s">
        <v>406</v>
      </c>
      <c r="K372" s="133"/>
      <c r="L372" s="133"/>
      <c r="M372" s="136"/>
      <c r="N372" s="58"/>
      <c r="O372" s="58"/>
      <c r="P372" s="58"/>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c r="AO372" s="58"/>
      <c r="AP372" s="58"/>
      <c r="AQ372" s="58"/>
      <c r="AR372" s="58"/>
      <c r="AS372" s="58"/>
      <c r="AT372" s="58"/>
      <c r="AU372" s="58"/>
      <c r="AV372" s="58"/>
      <c r="AW372" s="58"/>
      <c r="AX372" s="58"/>
      <c r="AY372" s="58"/>
      <c r="AZ372" s="58"/>
      <c r="BA372" s="58"/>
      <c r="BB372" s="58"/>
      <c r="BC372" s="58"/>
      <c r="BD372" s="58"/>
      <c r="BE372" s="58"/>
      <c r="BF372" s="58"/>
      <c r="BG372" s="58"/>
      <c r="BH372" s="58"/>
      <c r="BI372" s="58"/>
      <c r="BJ372" s="58"/>
      <c r="BK372" s="58"/>
      <c r="BL372" s="58"/>
      <c r="BM372" s="58"/>
      <c r="BN372" s="58"/>
      <c r="BO372" s="58"/>
      <c r="BP372" s="58"/>
      <c r="BQ372" s="58"/>
      <c r="BR372" s="58"/>
      <c r="BS372" s="58"/>
      <c r="BT372" s="58"/>
      <c r="BU372" s="58"/>
      <c r="BV372" s="58"/>
      <c r="BW372" s="58"/>
      <c r="BX372" s="58"/>
      <c r="BY372" s="58"/>
      <c r="BZ372" s="58"/>
      <c r="CA372" s="58"/>
      <c r="CB372" s="58"/>
      <c r="CC372" s="58"/>
      <c r="CD372" s="58"/>
      <c r="CE372" s="58"/>
      <c r="CF372" s="58"/>
      <c r="CG372" s="58"/>
      <c r="CH372" s="58"/>
      <c r="CI372" s="58"/>
      <c r="CJ372" s="58"/>
      <c r="CK372" s="58"/>
      <c r="CL372" s="58"/>
      <c r="CM372" s="58"/>
      <c r="CN372" s="58"/>
      <c r="CO372" s="58"/>
      <c r="CP372" s="58"/>
      <c r="CQ372" s="58"/>
      <c r="CR372" s="58"/>
      <c r="CS372" s="58"/>
      <c r="CT372" s="58"/>
      <c r="CU372" s="58"/>
      <c r="CV372" s="58"/>
      <c r="CW372" s="58"/>
      <c r="CX372" s="58"/>
      <c r="CY372" s="58"/>
      <c r="CZ372" s="58"/>
      <c r="DA372" s="58"/>
      <c r="DB372" s="58"/>
      <c r="DC372" s="58"/>
      <c r="DD372" s="58"/>
      <c r="DE372" s="58"/>
      <c r="DF372" s="58"/>
      <c r="DG372" s="58"/>
      <c r="DH372" s="58"/>
      <c r="DI372" s="58"/>
      <c r="DJ372" s="58"/>
      <c r="DK372" s="58"/>
      <c r="DL372" s="58"/>
      <c r="DM372" s="58"/>
    </row>
    <row r="373" spans="1:117" s="55" customFormat="1" ht="40.5" customHeight="1">
      <c r="A373" s="125"/>
      <c r="B373" s="122"/>
      <c r="C373" s="140"/>
      <c r="D373" s="143"/>
      <c r="E373" s="17" t="s">
        <v>410</v>
      </c>
      <c r="F373" s="30">
        <v>655.9</v>
      </c>
      <c r="G373" s="128"/>
      <c r="H373" s="128"/>
      <c r="I373" s="128"/>
      <c r="J373" s="128"/>
      <c r="K373" s="134"/>
      <c r="L373" s="134"/>
      <c r="M373" s="137"/>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c r="AS373" s="58"/>
      <c r="AT373" s="58"/>
      <c r="AU373" s="58"/>
      <c r="AV373" s="58"/>
      <c r="AW373" s="58"/>
      <c r="AX373" s="58"/>
      <c r="AY373" s="58"/>
      <c r="AZ373" s="58"/>
      <c r="BA373" s="58"/>
      <c r="BB373" s="58"/>
      <c r="BC373" s="58"/>
      <c r="BD373" s="58"/>
      <c r="BE373" s="58"/>
      <c r="BF373" s="58"/>
      <c r="BG373" s="58"/>
      <c r="BH373" s="58"/>
      <c r="BI373" s="58"/>
      <c r="BJ373" s="58"/>
      <c r="BK373" s="58"/>
      <c r="BL373" s="58"/>
      <c r="BM373" s="58"/>
      <c r="BN373" s="58"/>
      <c r="BO373" s="58"/>
      <c r="BP373" s="58"/>
      <c r="BQ373" s="58"/>
      <c r="BR373" s="58"/>
      <c r="BS373" s="58"/>
      <c r="BT373" s="58"/>
      <c r="BU373" s="58"/>
      <c r="BV373" s="58"/>
      <c r="BW373" s="58"/>
      <c r="BX373" s="58"/>
      <c r="BY373" s="58"/>
      <c r="BZ373" s="58"/>
      <c r="CA373" s="58"/>
      <c r="CB373" s="58"/>
      <c r="CC373" s="58"/>
      <c r="CD373" s="58"/>
      <c r="CE373" s="58"/>
      <c r="CF373" s="58"/>
      <c r="CG373" s="58"/>
      <c r="CH373" s="58"/>
      <c r="CI373" s="58"/>
      <c r="CJ373" s="58"/>
      <c r="CK373" s="58"/>
      <c r="CL373" s="58"/>
      <c r="CM373" s="58"/>
      <c r="CN373" s="58"/>
      <c r="CO373" s="58"/>
      <c r="CP373" s="58"/>
      <c r="CQ373" s="58"/>
      <c r="CR373" s="58"/>
      <c r="CS373" s="58"/>
      <c r="CT373" s="58"/>
      <c r="CU373" s="58"/>
      <c r="CV373" s="58"/>
      <c r="CW373" s="58"/>
      <c r="CX373" s="58"/>
      <c r="CY373" s="58"/>
      <c r="CZ373" s="58"/>
      <c r="DA373" s="58"/>
      <c r="DB373" s="58"/>
      <c r="DC373" s="58"/>
      <c r="DD373" s="58"/>
      <c r="DE373" s="58"/>
      <c r="DF373" s="58"/>
      <c r="DG373" s="58"/>
      <c r="DH373" s="58"/>
      <c r="DI373" s="58"/>
      <c r="DJ373" s="58"/>
      <c r="DK373" s="58"/>
      <c r="DL373" s="58"/>
      <c r="DM373" s="58"/>
    </row>
    <row r="374" spans="1:117" s="55" customFormat="1" ht="34.5" customHeight="1">
      <c r="A374" s="125"/>
      <c r="B374" s="122"/>
      <c r="C374" s="140"/>
      <c r="D374" s="143"/>
      <c r="E374" s="5" t="s">
        <v>38</v>
      </c>
      <c r="F374" s="30">
        <v>112.7</v>
      </c>
      <c r="G374" s="128"/>
      <c r="H374" s="128"/>
      <c r="I374" s="128"/>
      <c r="J374" s="128"/>
      <c r="K374" s="134"/>
      <c r="L374" s="134"/>
      <c r="M374" s="137"/>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c r="AS374" s="58"/>
      <c r="AT374" s="58"/>
      <c r="AU374" s="58"/>
      <c r="AV374" s="58"/>
      <c r="AW374" s="58"/>
      <c r="AX374" s="58"/>
      <c r="AY374" s="58"/>
      <c r="AZ374" s="58"/>
      <c r="BA374" s="58"/>
      <c r="BB374" s="58"/>
      <c r="BC374" s="58"/>
      <c r="BD374" s="58"/>
      <c r="BE374" s="58"/>
      <c r="BF374" s="58"/>
      <c r="BG374" s="58"/>
      <c r="BH374" s="58"/>
      <c r="BI374" s="58"/>
      <c r="BJ374" s="58"/>
      <c r="BK374" s="58"/>
      <c r="BL374" s="58"/>
      <c r="BM374" s="58"/>
      <c r="BN374" s="58"/>
      <c r="BO374" s="58"/>
      <c r="BP374" s="58"/>
      <c r="BQ374" s="58"/>
      <c r="BR374" s="58"/>
      <c r="BS374" s="58"/>
      <c r="BT374" s="58"/>
      <c r="BU374" s="58"/>
      <c r="BV374" s="58"/>
      <c r="BW374" s="58"/>
      <c r="BX374" s="58"/>
      <c r="BY374" s="58"/>
      <c r="BZ374" s="58"/>
      <c r="CA374" s="58"/>
      <c r="CB374" s="58"/>
      <c r="CC374" s="58"/>
      <c r="CD374" s="58"/>
      <c r="CE374" s="58"/>
      <c r="CF374" s="58"/>
      <c r="CG374" s="58"/>
      <c r="CH374" s="58"/>
      <c r="CI374" s="58"/>
      <c r="CJ374" s="58"/>
      <c r="CK374" s="58"/>
      <c r="CL374" s="58"/>
      <c r="CM374" s="58"/>
      <c r="CN374" s="58"/>
      <c r="CO374" s="58"/>
      <c r="CP374" s="58"/>
      <c r="CQ374" s="58"/>
      <c r="CR374" s="58"/>
      <c r="CS374" s="58"/>
      <c r="CT374" s="58"/>
      <c r="CU374" s="58"/>
      <c r="CV374" s="58"/>
      <c r="CW374" s="58"/>
      <c r="CX374" s="58"/>
      <c r="CY374" s="58"/>
      <c r="CZ374" s="58"/>
      <c r="DA374" s="58"/>
      <c r="DB374" s="58"/>
      <c r="DC374" s="58"/>
      <c r="DD374" s="58"/>
      <c r="DE374" s="58"/>
      <c r="DF374" s="58"/>
      <c r="DG374" s="58"/>
      <c r="DH374" s="58"/>
      <c r="DI374" s="58"/>
      <c r="DJ374" s="58"/>
      <c r="DK374" s="58"/>
      <c r="DL374" s="58"/>
      <c r="DM374" s="58"/>
    </row>
    <row r="375" spans="1:117" s="55" customFormat="1" ht="27" customHeight="1">
      <c r="A375" s="125"/>
      <c r="B375" s="122"/>
      <c r="C375" s="140"/>
      <c r="D375" s="143"/>
      <c r="E375" s="5" t="s">
        <v>215</v>
      </c>
      <c r="F375" s="30">
        <v>524.2</v>
      </c>
      <c r="G375" s="128"/>
      <c r="H375" s="128"/>
      <c r="I375" s="128"/>
      <c r="J375" s="128"/>
      <c r="K375" s="134"/>
      <c r="L375" s="134"/>
      <c r="M375" s="137"/>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c r="AS375" s="58"/>
      <c r="AT375" s="58"/>
      <c r="AU375" s="58"/>
      <c r="AV375" s="58"/>
      <c r="AW375" s="58"/>
      <c r="AX375" s="58"/>
      <c r="AY375" s="58"/>
      <c r="AZ375" s="58"/>
      <c r="BA375" s="58"/>
      <c r="BB375" s="58"/>
      <c r="BC375" s="58"/>
      <c r="BD375" s="58"/>
      <c r="BE375" s="58"/>
      <c r="BF375" s="58"/>
      <c r="BG375" s="58"/>
      <c r="BH375" s="58"/>
      <c r="BI375" s="58"/>
      <c r="BJ375" s="58"/>
      <c r="BK375" s="58"/>
      <c r="BL375" s="58"/>
      <c r="BM375" s="58"/>
      <c r="BN375" s="58"/>
      <c r="BO375" s="58"/>
      <c r="BP375" s="58"/>
      <c r="BQ375" s="58"/>
      <c r="BR375" s="58"/>
      <c r="BS375" s="58"/>
      <c r="BT375" s="58"/>
      <c r="BU375" s="58"/>
      <c r="BV375" s="58"/>
      <c r="BW375" s="58"/>
      <c r="BX375" s="58"/>
      <c r="BY375" s="58"/>
      <c r="BZ375" s="58"/>
      <c r="CA375" s="58"/>
      <c r="CB375" s="58"/>
      <c r="CC375" s="58"/>
      <c r="CD375" s="58"/>
      <c r="CE375" s="58"/>
      <c r="CF375" s="58"/>
      <c r="CG375" s="58"/>
      <c r="CH375" s="58"/>
      <c r="CI375" s="58"/>
      <c r="CJ375" s="58"/>
      <c r="CK375" s="58"/>
      <c r="CL375" s="58"/>
      <c r="CM375" s="58"/>
      <c r="CN375" s="58"/>
      <c r="CO375" s="58"/>
      <c r="CP375" s="58"/>
      <c r="CQ375" s="58"/>
      <c r="CR375" s="58"/>
      <c r="CS375" s="58"/>
      <c r="CT375" s="58"/>
      <c r="CU375" s="58"/>
      <c r="CV375" s="58"/>
      <c r="CW375" s="58"/>
      <c r="CX375" s="58"/>
      <c r="CY375" s="58"/>
      <c r="CZ375" s="58"/>
      <c r="DA375" s="58"/>
      <c r="DB375" s="58"/>
      <c r="DC375" s="58"/>
      <c r="DD375" s="58"/>
      <c r="DE375" s="58"/>
      <c r="DF375" s="58"/>
      <c r="DG375" s="58"/>
      <c r="DH375" s="58"/>
      <c r="DI375" s="58"/>
      <c r="DJ375" s="58"/>
      <c r="DK375" s="58"/>
      <c r="DL375" s="58"/>
      <c r="DM375" s="58"/>
    </row>
    <row r="376" spans="1:117" s="55" customFormat="1" ht="27" customHeight="1">
      <c r="A376" s="125"/>
      <c r="B376" s="122"/>
      <c r="C376" s="140"/>
      <c r="D376" s="143"/>
      <c r="E376" s="5" t="s">
        <v>334</v>
      </c>
      <c r="F376" s="30">
        <v>19</v>
      </c>
      <c r="G376" s="128"/>
      <c r="H376" s="128"/>
      <c r="I376" s="128"/>
      <c r="J376" s="128"/>
      <c r="K376" s="134"/>
      <c r="L376" s="134"/>
      <c r="M376" s="137"/>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c r="AS376" s="58"/>
      <c r="AT376" s="58"/>
      <c r="AU376" s="58"/>
      <c r="AV376" s="58"/>
      <c r="AW376" s="58"/>
      <c r="AX376" s="58"/>
      <c r="AY376" s="58"/>
      <c r="AZ376" s="58"/>
      <c r="BA376" s="58"/>
      <c r="BB376" s="58"/>
      <c r="BC376" s="58"/>
      <c r="BD376" s="58"/>
      <c r="BE376" s="58"/>
      <c r="BF376" s="58"/>
      <c r="BG376" s="58"/>
      <c r="BH376" s="58"/>
      <c r="BI376" s="58"/>
      <c r="BJ376" s="58"/>
      <c r="BK376" s="58"/>
      <c r="BL376" s="58"/>
      <c r="BM376" s="58"/>
      <c r="BN376" s="58"/>
      <c r="BO376" s="58"/>
      <c r="BP376" s="58"/>
      <c r="BQ376" s="58"/>
      <c r="BR376" s="58"/>
      <c r="BS376" s="58"/>
      <c r="BT376" s="58"/>
      <c r="BU376" s="58"/>
      <c r="BV376" s="58"/>
      <c r="BW376" s="58"/>
      <c r="BX376" s="58"/>
      <c r="BY376" s="58"/>
      <c r="BZ376" s="58"/>
      <c r="CA376" s="58"/>
      <c r="CB376" s="58"/>
      <c r="CC376" s="58"/>
      <c r="CD376" s="58"/>
      <c r="CE376" s="58"/>
      <c r="CF376" s="58"/>
      <c r="CG376" s="58"/>
      <c r="CH376" s="58"/>
      <c r="CI376" s="58"/>
      <c r="CJ376" s="58"/>
      <c r="CK376" s="58"/>
      <c r="CL376" s="58"/>
      <c r="CM376" s="58"/>
      <c r="CN376" s="58"/>
      <c r="CO376" s="58"/>
      <c r="CP376" s="58"/>
      <c r="CQ376" s="58"/>
      <c r="CR376" s="58"/>
      <c r="CS376" s="58"/>
      <c r="CT376" s="58"/>
      <c r="CU376" s="58"/>
      <c r="CV376" s="58"/>
      <c r="CW376" s="58"/>
      <c r="CX376" s="58"/>
      <c r="CY376" s="58"/>
      <c r="CZ376" s="58"/>
      <c r="DA376" s="58"/>
      <c r="DB376" s="58"/>
      <c r="DC376" s="58"/>
      <c r="DD376" s="58"/>
      <c r="DE376" s="58"/>
      <c r="DF376" s="58"/>
      <c r="DG376" s="58"/>
      <c r="DH376" s="58"/>
      <c r="DI376" s="58"/>
      <c r="DJ376" s="58"/>
      <c r="DK376" s="58"/>
      <c r="DL376" s="58"/>
      <c r="DM376" s="58"/>
    </row>
    <row r="377" spans="1:117" s="55" customFormat="1" ht="27" customHeight="1">
      <c r="A377" s="125"/>
      <c r="B377" s="122"/>
      <c r="C377" s="140"/>
      <c r="D377" s="143"/>
      <c r="E377" s="7" t="s">
        <v>286</v>
      </c>
      <c r="F377" s="30">
        <v>667.7</v>
      </c>
      <c r="G377" s="128"/>
      <c r="H377" s="128"/>
      <c r="I377" s="128"/>
      <c r="J377" s="128"/>
      <c r="K377" s="134"/>
      <c r="L377" s="134"/>
      <c r="M377" s="137"/>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c r="AS377" s="58"/>
      <c r="AT377" s="58"/>
      <c r="AU377" s="58"/>
      <c r="AV377" s="58"/>
      <c r="AW377" s="58"/>
      <c r="AX377" s="58"/>
      <c r="AY377" s="58"/>
      <c r="AZ377" s="58"/>
      <c r="BA377" s="58"/>
      <c r="BB377" s="58"/>
      <c r="BC377" s="58"/>
      <c r="BD377" s="58"/>
      <c r="BE377" s="58"/>
      <c r="BF377" s="58"/>
      <c r="BG377" s="58"/>
      <c r="BH377" s="58"/>
      <c r="BI377" s="58"/>
      <c r="BJ377" s="58"/>
      <c r="BK377" s="58"/>
      <c r="BL377" s="58"/>
      <c r="BM377" s="58"/>
      <c r="BN377" s="58"/>
      <c r="BO377" s="58"/>
      <c r="BP377" s="58"/>
      <c r="BQ377" s="58"/>
      <c r="BR377" s="58"/>
      <c r="BS377" s="58"/>
      <c r="BT377" s="58"/>
      <c r="BU377" s="58"/>
      <c r="BV377" s="58"/>
      <c r="BW377" s="58"/>
      <c r="BX377" s="58"/>
      <c r="BY377" s="58"/>
      <c r="BZ377" s="58"/>
      <c r="CA377" s="58"/>
      <c r="CB377" s="58"/>
      <c r="CC377" s="58"/>
      <c r="CD377" s="58"/>
      <c r="CE377" s="58"/>
      <c r="CF377" s="58"/>
      <c r="CG377" s="58"/>
      <c r="CH377" s="58"/>
      <c r="CI377" s="58"/>
      <c r="CJ377" s="58"/>
      <c r="CK377" s="58"/>
      <c r="CL377" s="58"/>
      <c r="CM377" s="58"/>
      <c r="CN377" s="58"/>
      <c r="CO377" s="58"/>
      <c r="CP377" s="58"/>
      <c r="CQ377" s="58"/>
      <c r="CR377" s="58"/>
      <c r="CS377" s="58"/>
      <c r="CT377" s="58"/>
      <c r="CU377" s="58"/>
      <c r="CV377" s="58"/>
      <c r="CW377" s="58"/>
      <c r="CX377" s="58"/>
      <c r="CY377" s="58"/>
      <c r="CZ377" s="58"/>
      <c r="DA377" s="58"/>
      <c r="DB377" s="58"/>
      <c r="DC377" s="58"/>
      <c r="DD377" s="58"/>
      <c r="DE377" s="58"/>
      <c r="DF377" s="58"/>
      <c r="DG377" s="58"/>
      <c r="DH377" s="58"/>
      <c r="DI377" s="58"/>
      <c r="DJ377" s="58"/>
      <c r="DK377" s="58"/>
      <c r="DL377" s="58"/>
      <c r="DM377" s="58"/>
    </row>
    <row r="378" spans="1:117" s="55" customFormat="1" ht="27" customHeight="1">
      <c r="A378" s="125"/>
      <c r="B378" s="122"/>
      <c r="C378" s="140"/>
      <c r="D378" s="143"/>
      <c r="E378" s="5" t="s">
        <v>38</v>
      </c>
      <c r="F378" s="30">
        <v>115</v>
      </c>
      <c r="G378" s="128"/>
      <c r="H378" s="128"/>
      <c r="I378" s="128"/>
      <c r="J378" s="128"/>
      <c r="K378" s="134"/>
      <c r="L378" s="134"/>
      <c r="M378" s="137"/>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c r="AS378" s="58"/>
      <c r="AT378" s="58"/>
      <c r="AU378" s="58"/>
      <c r="AV378" s="58"/>
      <c r="AW378" s="58"/>
      <c r="AX378" s="58"/>
      <c r="AY378" s="58"/>
      <c r="AZ378" s="58"/>
      <c r="BA378" s="58"/>
      <c r="BB378" s="58"/>
      <c r="BC378" s="58"/>
      <c r="BD378" s="58"/>
      <c r="BE378" s="58"/>
      <c r="BF378" s="58"/>
      <c r="BG378" s="58"/>
      <c r="BH378" s="58"/>
      <c r="BI378" s="58"/>
      <c r="BJ378" s="58"/>
      <c r="BK378" s="58"/>
      <c r="BL378" s="58"/>
      <c r="BM378" s="58"/>
      <c r="BN378" s="58"/>
      <c r="BO378" s="58"/>
      <c r="BP378" s="58"/>
      <c r="BQ378" s="58"/>
      <c r="BR378" s="58"/>
      <c r="BS378" s="58"/>
      <c r="BT378" s="58"/>
      <c r="BU378" s="58"/>
      <c r="BV378" s="58"/>
      <c r="BW378" s="58"/>
      <c r="BX378" s="58"/>
      <c r="BY378" s="58"/>
      <c r="BZ378" s="58"/>
      <c r="CA378" s="58"/>
      <c r="CB378" s="58"/>
      <c r="CC378" s="58"/>
      <c r="CD378" s="58"/>
      <c r="CE378" s="58"/>
      <c r="CF378" s="58"/>
      <c r="CG378" s="58"/>
      <c r="CH378" s="58"/>
      <c r="CI378" s="58"/>
      <c r="CJ378" s="58"/>
      <c r="CK378" s="58"/>
      <c r="CL378" s="58"/>
      <c r="CM378" s="58"/>
      <c r="CN378" s="58"/>
      <c r="CO378" s="58"/>
      <c r="CP378" s="58"/>
      <c r="CQ378" s="58"/>
      <c r="CR378" s="58"/>
      <c r="CS378" s="58"/>
      <c r="CT378" s="58"/>
      <c r="CU378" s="58"/>
      <c r="CV378" s="58"/>
      <c r="CW378" s="58"/>
      <c r="CX378" s="58"/>
      <c r="CY378" s="58"/>
      <c r="CZ378" s="58"/>
      <c r="DA378" s="58"/>
      <c r="DB378" s="58"/>
      <c r="DC378" s="58"/>
      <c r="DD378" s="58"/>
      <c r="DE378" s="58"/>
      <c r="DF378" s="58"/>
      <c r="DG378" s="58"/>
      <c r="DH378" s="58"/>
      <c r="DI378" s="58"/>
      <c r="DJ378" s="58"/>
      <c r="DK378" s="58"/>
      <c r="DL378" s="58"/>
      <c r="DM378" s="58"/>
    </row>
    <row r="379" spans="1:117" s="55" customFormat="1" ht="27" customHeight="1">
      <c r="A379" s="125"/>
      <c r="B379" s="122"/>
      <c r="C379" s="140"/>
      <c r="D379" s="143"/>
      <c r="E379" s="5" t="s">
        <v>215</v>
      </c>
      <c r="F379" s="30">
        <v>535.2</v>
      </c>
      <c r="G379" s="128"/>
      <c r="H379" s="128"/>
      <c r="I379" s="128"/>
      <c r="J379" s="128"/>
      <c r="K379" s="134"/>
      <c r="L379" s="134"/>
      <c r="M379" s="137"/>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c r="AS379" s="58"/>
      <c r="AT379" s="58"/>
      <c r="AU379" s="58"/>
      <c r="AV379" s="58"/>
      <c r="AW379" s="58"/>
      <c r="AX379" s="58"/>
      <c r="AY379" s="58"/>
      <c r="AZ379" s="58"/>
      <c r="BA379" s="58"/>
      <c r="BB379" s="58"/>
      <c r="BC379" s="58"/>
      <c r="BD379" s="58"/>
      <c r="BE379" s="58"/>
      <c r="BF379" s="58"/>
      <c r="BG379" s="58"/>
      <c r="BH379" s="58"/>
      <c r="BI379" s="58"/>
      <c r="BJ379" s="58"/>
      <c r="BK379" s="58"/>
      <c r="BL379" s="58"/>
      <c r="BM379" s="58"/>
      <c r="BN379" s="58"/>
      <c r="BO379" s="58"/>
      <c r="BP379" s="58"/>
      <c r="BQ379" s="58"/>
      <c r="BR379" s="58"/>
      <c r="BS379" s="58"/>
      <c r="BT379" s="58"/>
      <c r="BU379" s="58"/>
      <c r="BV379" s="58"/>
      <c r="BW379" s="58"/>
      <c r="BX379" s="58"/>
      <c r="BY379" s="58"/>
      <c r="BZ379" s="58"/>
      <c r="CA379" s="58"/>
      <c r="CB379" s="58"/>
      <c r="CC379" s="58"/>
      <c r="CD379" s="58"/>
      <c r="CE379" s="58"/>
      <c r="CF379" s="58"/>
      <c r="CG379" s="58"/>
      <c r="CH379" s="58"/>
      <c r="CI379" s="58"/>
      <c r="CJ379" s="58"/>
      <c r="CK379" s="58"/>
      <c r="CL379" s="58"/>
      <c r="CM379" s="58"/>
      <c r="CN379" s="58"/>
      <c r="CO379" s="58"/>
      <c r="CP379" s="58"/>
      <c r="CQ379" s="58"/>
      <c r="CR379" s="58"/>
      <c r="CS379" s="58"/>
      <c r="CT379" s="58"/>
      <c r="CU379" s="58"/>
      <c r="CV379" s="58"/>
      <c r="CW379" s="58"/>
      <c r="CX379" s="58"/>
      <c r="CY379" s="58"/>
      <c r="CZ379" s="58"/>
      <c r="DA379" s="58"/>
      <c r="DB379" s="58"/>
      <c r="DC379" s="58"/>
      <c r="DD379" s="58"/>
      <c r="DE379" s="58"/>
      <c r="DF379" s="58"/>
      <c r="DG379" s="58"/>
      <c r="DH379" s="58"/>
      <c r="DI379" s="58"/>
      <c r="DJ379" s="58"/>
      <c r="DK379" s="58"/>
      <c r="DL379" s="58"/>
      <c r="DM379" s="58"/>
    </row>
    <row r="380" spans="1:117" s="55" customFormat="1" ht="27" customHeight="1">
      <c r="A380" s="125"/>
      <c r="B380" s="122"/>
      <c r="C380" s="140"/>
      <c r="D380" s="143"/>
      <c r="E380" s="5" t="s">
        <v>334</v>
      </c>
      <c r="F380" s="30">
        <v>17.5</v>
      </c>
      <c r="G380" s="128"/>
      <c r="H380" s="128"/>
      <c r="I380" s="128"/>
      <c r="J380" s="128"/>
      <c r="K380" s="134"/>
      <c r="L380" s="134"/>
      <c r="M380" s="137"/>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c r="AS380" s="58"/>
      <c r="AT380" s="58"/>
      <c r="AU380" s="58"/>
      <c r="AV380" s="58"/>
      <c r="AW380" s="58"/>
      <c r="AX380" s="58"/>
      <c r="AY380" s="58"/>
      <c r="AZ380" s="58"/>
      <c r="BA380" s="58"/>
      <c r="BB380" s="58"/>
      <c r="BC380" s="58"/>
      <c r="BD380" s="58"/>
      <c r="BE380" s="58"/>
      <c r="BF380" s="58"/>
      <c r="BG380" s="58"/>
      <c r="BH380" s="58"/>
      <c r="BI380" s="58"/>
      <c r="BJ380" s="58"/>
      <c r="BK380" s="58"/>
      <c r="BL380" s="58"/>
      <c r="BM380" s="58"/>
      <c r="BN380" s="58"/>
      <c r="BO380" s="58"/>
      <c r="BP380" s="58"/>
      <c r="BQ380" s="58"/>
      <c r="BR380" s="58"/>
      <c r="BS380" s="58"/>
      <c r="BT380" s="58"/>
      <c r="BU380" s="58"/>
      <c r="BV380" s="58"/>
      <c r="BW380" s="58"/>
      <c r="BX380" s="58"/>
      <c r="BY380" s="58"/>
      <c r="BZ380" s="58"/>
      <c r="CA380" s="58"/>
      <c r="CB380" s="58"/>
      <c r="CC380" s="58"/>
      <c r="CD380" s="58"/>
      <c r="CE380" s="58"/>
      <c r="CF380" s="58"/>
      <c r="CG380" s="58"/>
      <c r="CH380" s="58"/>
      <c r="CI380" s="58"/>
      <c r="CJ380" s="58"/>
      <c r="CK380" s="58"/>
      <c r="CL380" s="58"/>
      <c r="CM380" s="58"/>
      <c r="CN380" s="58"/>
      <c r="CO380" s="58"/>
      <c r="CP380" s="58"/>
      <c r="CQ380" s="58"/>
      <c r="CR380" s="58"/>
      <c r="CS380" s="58"/>
      <c r="CT380" s="58"/>
      <c r="CU380" s="58"/>
      <c r="CV380" s="58"/>
      <c r="CW380" s="58"/>
      <c r="CX380" s="58"/>
      <c r="CY380" s="58"/>
      <c r="CZ380" s="58"/>
      <c r="DA380" s="58"/>
      <c r="DB380" s="58"/>
      <c r="DC380" s="58"/>
      <c r="DD380" s="58"/>
      <c r="DE380" s="58"/>
      <c r="DF380" s="58"/>
      <c r="DG380" s="58"/>
      <c r="DH380" s="58"/>
      <c r="DI380" s="58"/>
      <c r="DJ380" s="58"/>
      <c r="DK380" s="58"/>
      <c r="DL380" s="58"/>
      <c r="DM380" s="58"/>
    </row>
    <row r="381" spans="1:117" s="55" customFormat="1" ht="27" customHeight="1">
      <c r="A381" s="125"/>
      <c r="B381" s="122"/>
      <c r="C381" s="140"/>
      <c r="D381" s="143"/>
      <c r="E381" s="5" t="s">
        <v>411</v>
      </c>
      <c r="F381" s="30">
        <v>658.2</v>
      </c>
      <c r="G381" s="128"/>
      <c r="H381" s="128"/>
      <c r="I381" s="128"/>
      <c r="J381" s="128"/>
      <c r="K381" s="134"/>
      <c r="L381" s="134"/>
      <c r="M381" s="137"/>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c r="AS381" s="58"/>
      <c r="AT381" s="58"/>
      <c r="AU381" s="58"/>
      <c r="AV381" s="58"/>
      <c r="AW381" s="58"/>
      <c r="AX381" s="58"/>
      <c r="AY381" s="58"/>
      <c r="AZ381" s="58"/>
      <c r="BA381" s="58"/>
      <c r="BB381" s="58"/>
      <c r="BC381" s="58"/>
      <c r="BD381" s="58"/>
      <c r="BE381" s="58"/>
      <c r="BF381" s="58"/>
      <c r="BG381" s="58"/>
      <c r="BH381" s="58"/>
      <c r="BI381" s="58"/>
      <c r="BJ381" s="58"/>
      <c r="BK381" s="58"/>
      <c r="BL381" s="58"/>
      <c r="BM381" s="58"/>
      <c r="BN381" s="58"/>
      <c r="BO381" s="58"/>
      <c r="BP381" s="58"/>
      <c r="BQ381" s="58"/>
      <c r="BR381" s="58"/>
      <c r="BS381" s="58"/>
      <c r="BT381" s="58"/>
      <c r="BU381" s="58"/>
      <c r="BV381" s="58"/>
      <c r="BW381" s="58"/>
      <c r="BX381" s="58"/>
      <c r="BY381" s="58"/>
      <c r="BZ381" s="58"/>
      <c r="CA381" s="58"/>
      <c r="CB381" s="58"/>
      <c r="CC381" s="58"/>
      <c r="CD381" s="58"/>
      <c r="CE381" s="58"/>
      <c r="CF381" s="58"/>
      <c r="CG381" s="58"/>
      <c r="CH381" s="58"/>
      <c r="CI381" s="58"/>
      <c r="CJ381" s="58"/>
      <c r="CK381" s="58"/>
      <c r="CL381" s="58"/>
      <c r="CM381" s="58"/>
      <c r="CN381" s="58"/>
      <c r="CO381" s="58"/>
      <c r="CP381" s="58"/>
      <c r="CQ381" s="58"/>
      <c r="CR381" s="58"/>
      <c r="CS381" s="58"/>
      <c r="CT381" s="58"/>
      <c r="CU381" s="58"/>
      <c r="CV381" s="58"/>
      <c r="CW381" s="58"/>
      <c r="CX381" s="58"/>
      <c r="CY381" s="58"/>
      <c r="CZ381" s="58"/>
      <c r="DA381" s="58"/>
      <c r="DB381" s="58"/>
      <c r="DC381" s="58"/>
      <c r="DD381" s="58"/>
      <c r="DE381" s="58"/>
      <c r="DF381" s="58"/>
      <c r="DG381" s="58"/>
      <c r="DH381" s="58"/>
      <c r="DI381" s="58"/>
      <c r="DJ381" s="58"/>
      <c r="DK381" s="58"/>
      <c r="DL381" s="58"/>
      <c r="DM381" s="58"/>
    </row>
    <row r="382" spans="1:117" s="55" customFormat="1" ht="27" customHeight="1">
      <c r="A382" s="125"/>
      <c r="B382" s="122"/>
      <c r="C382" s="140"/>
      <c r="D382" s="143"/>
      <c r="E382" s="5" t="s">
        <v>38</v>
      </c>
      <c r="F382" s="30">
        <v>120</v>
      </c>
      <c r="G382" s="128"/>
      <c r="H382" s="128"/>
      <c r="I382" s="128"/>
      <c r="J382" s="128"/>
      <c r="K382" s="134"/>
      <c r="L382" s="134"/>
      <c r="M382" s="137"/>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c r="AS382" s="58"/>
      <c r="AT382" s="58"/>
      <c r="AU382" s="58"/>
      <c r="AV382" s="58"/>
      <c r="AW382" s="58"/>
      <c r="AX382" s="58"/>
      <c r="AY382" s="58"/>
      <c r="AZ382" s="58"/>
      <c r="BA382" s="58"/>
      <c r="BB382" s="58"/>
      <c r="BC382" s="58"/>
      <c r="BD382" s="58"/>
      <c r="BE382" s="58"/>
      <c r="BF382" s="58"/>
      <c r="BG382" s="58"/>
      <c r="BH382" s="58"/>
      <c r="BI382" s="58"/>
      <c r="BJ382" s="58"/>
      <c r="BK382" s="58"/>
      <c r="BL382" s="58"/>
      <c r="BM382" s="58"/>
      <c r="BN382" s="58"/>
      <c r="BO382" s="58"/>
      <c r="BP382" s="58"/>
      <c r="BQ382" s="58"/>
      <c r="BR382" s="58"/>
      <c r="BS382" s="58"/>
      <c r="BT382" s="58"/>
      <c r="BU382" s="58"/>
      <c r="BV382" s="58"/>
      <c r="BW382" s="58"/>
      <c r="BX382" s="58"/>
      <c r="BY382" s="58"/>
      <c r="BZ382" s="58"/>
      <c r="CA382" s="58"/>
      <c r="CB382" s="58"/>
      <c r="CC382" s="58"/>
      <c r="CD382" s="58"/>
      <c r="CE382" s="58"/>
      <c r="CF382" s="58"/>
      <c r="CG382" s="58"/>
      <c r="CH382" s="58"/>
      <c r="CI382" s="58"/>
      <c r="CJ382" s="58"/>
      <c r="CK382" s="58"/>
      <c r="CL382" s="58"/>
      <c r="CM382" s="58"/>
      <c r="CN382" s="58"/>
      <c r="CO382" s="58"/>
      <c r="CP382" s="58"/>
      <c r="CQ382" s="58"/>
      <c r="CR382" s="58"/>
      <c r="CS382" s="58"/>
      <c r="CT382" s="58"/>
      <c r="CU382" s="58"/>
      <c r="CV382" s="58"/>
      <c r="CW382" s="58"/>
      <c r="CX382" s="58"/>
      <c r="CY382" s="58"/>
      <c r="CZ382" s="58"/>
      <c r="DA382" s="58"/>
      <c r="DB382" s="58"/>
      <c r="DC382" s="58"/>
      <c r="DD382" s="58"/>
      <c r="DE382" s="58"/>
      <c r="DF382" s="58"/>
      <c r="DG382" s="58"/>
      <c r="DH382" s="58"/>
      <c r="DI382" s="58"/>
      <c r="DJ382" s="58"/>
      <c r="DK382" s="58"/>
      <c r="DL382" s="58"/>
      <c r="DM382" s="58"/>
    </row>
    <row r="383" spans="1:117" s="55" customFormat="1" ht="27" customHeight="1">
      <c r="A383" s="125"/>
      <c r="B383" s="122"/>
      <c r="C383" s="140"/>
      <c r="D383" s="143"/>
      <c r="E383" s="5" t="s">
        <v>215</v>
      </c>
      <c r="F383" s="30">
        <v>523.2</v>
      </c>
      <c r="G383" s="128"/>
      <c r="H383" s="128"/>
      <c r="I383" s="128"/>
      <c r="J383" s="128"/>
      <c r="K383" s="134"/>
      <c r="L383" s="134"/>
      <c r="M383" s="137"/>
      <c r="N383" s="58"/>
      <c r="O383" s="58"/>
      <c r="P383" s="58"/>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c r="AO383" s="58"/>
      <c r="AP383" s="58"/>
      <c r="AQ383" s="58"/>
      <c r="AR383" s="58"/>
      <c r="AS383" s="58"/>
      <c r="AT383" s="58"/>
      <c r="AU383" s="58"/>
      <c r="AV383" s="58"/>
      <c r="AW383" s="58"/>
      <c r="AX383" s="58"/>
      <c r="AY383" s="58"/>
      <c r="AZ383" s="58"/>
      <c r="BA383" s="58"/>
      <c r="BB383" s="58"/>
      <c r="BC383" s="58"/>
      <c r="BD383" s="58"/>
      <c r="BE383" s="58"/>
      <c r="BF383" s="58"/>
      <c r="BG383" s="58"/>
      <c r="BH383" s="58"/>
      <c r="BI383" s="58"/>
      <c r="BJ383" s="58"/>
      <c r="BK383" s="58"/>
      <c r="BL383" s="58"/>
      <c r="BM383" s="58"/>
      <c r="BN383" s="58"/>
      <c r="BO383" s="58"/>
      <c r="BP383" s="58"/>
      <c r="BQ383" s="58"/>
      <c r="BR383" s="58"/>
      <c r="BS383" s="58"/>
      <c r="BT383" s="58"/>
      <c r="BU383" s="58"/>
      <c r="BV383" s="58"/>
      <c r="BW383" s="58"/>
      <c r="BX383" s="58"/>
      <c r="BY383" s="58"/>
      <c r="BZ383" s="58"/>
      <c r="CA383" s="58"/>
      <c r="CB383" s="58"/>
      <c r="CC383" s="58"/>
      <c r="CD383" s="58"/>
      <c r="CE383" s="58"/>
      <c r="CF383" s="58"/>
      <c r="CG383" s="58"/>
      <c r="CH383" s="58"/>
      <c r="CI383" s="58"/>
      <c r="CJ383" s="58"/>
      <c r="CK383" s="58"/>
      <c r="CL383" s="58"/>
      <c r="CM383" s="58"/>
      <c r="CN383" s="58"/>
      <c r="CO383" s="58"/>
      <c r="CP383" s="58"/>
      <c r="CQ383" s="58"/>
      <c r="CR383" s="58"/>
      <c r="CS383" s="58"/>
      <c r="CT383" s="58"/>
      <c r="CU383" s="58"/>
      <c r="CV383" s="58"/>
      <c r="CW383" s="58"/>
      <c r="CX383" s="58"/>
      <c r="CY383" s="58"/>
      <c r="CZ383" s="58"/>
      <c r="DA383" s="58"/>
      <c r="DB383" s="58"/>
      <c r="DC383" s="58"/>
      <c r="DD383" s="58"/>
      <c r="DE383" s="58"/>
      <c r="DF383" s="58"/>
      <c r="DG383" s="58"/>
      <c r="DH383" s="58"/>
      <c r="DI383" s="58"/>
      <c r="DJ383" s="58"/>
      <c r="DK383" s="58"/>
      <c r="DL383" s="58"/>
      <c r="DM383" s="58"/>
    </row>
    <row r="384" spans="1:117" s="55" customFormat="1" ht="39.75" customHeight="1">
      <c r="A384" s="126"/>
      <c r="B384" s="123"/>
      <c r="C384" s="141"/>
      <c r="D384" s="144"/>
      <c r="E384" s="5" t="s">
        <v>334</v>
      </c>
      <c r="F384" s="30">
        <v>15</v>
      </c>
      <c r="G384" s="129"/>
      <c r="H384" s="129"/>
      <c r="I384" s="129"/>
      <c r="J384" s="129"/>
      <c r="K384" s="135"/>
      <c r="L384" s="135"/>
      <c r="M384" s="138"/>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c r="AP384" s="58"/>
      <c r="AQ384" s="58"/>
      <c r="AR384" s="58"/>
      <c r="AS384" s="58"/>
      <c r="AT384" s="58"/>
      <c r="AU384" s="58"/>
      <c r="AV384" s="58"/>
      <c r="AW384" s="58"/>
      <c r="AX384" s="58"/>
      <c r="AY384" s="58"/>
      <c r="AZ384" s="58"/>
      <c r="BA384" s="58"/>
      <c r="BB384" s="58"/>
      <c r="BC384" s="58"/>
      <c r="BD384" s="58"/>
      <c r="BE384" s="58"/>
      <c r="BF384" s="58"/>
      <c r="BG384" s="58"/>
      <c r="BH384" s="58"/>
      <c r="BI384" s="58"/>
      <c r="BJ384" s="58"/>
      <c r="BK384" s="58"/>
      <c r="BL384" s="58"/>
      <c r="BM384" s="58"/>
      <c r="BN384" s="58"/>
      <c r="BO384" s="58"/>
      <c r="BP384" s="58"/>
      <c r="BQ384" s="58"/>
      <c r="BR384" s="58"/>
      <c r="BS384" s="58"/>
      <c r="BT384" s="58"/>
      <c r="BU384" s="58"/>
      <c r="BV384" s="58"/>
      <c r="BW384" s="58"/>
      <c r="BX384" s="58"/>
      <c r="BY384" s="58"/>
      <c r="BZ384" s="58"/>
      <c r="CA384" s="58"/>
      <c r="CB384" s="58"/>
      <c r="CC384" s="58"/>
      <c r="CD384" s="58"/>
      <c r="CE384" s="58"/>
      <c r="CF384" s="58"/>
      <c r="CG384" s="58"/>
      <c r="CH384" s="58"/>
      <c r="CI384" s="58"/>
      <c r="CJ384" s="58"/>
      <c r="CK384" s="58"/>
      <c r="CL384" s="58"/>
      <c r="CM384" s="58"/>
      <c r="CN384" s="58"/>
      <c r="CO384" s="58"/>
      <c r="CP384" s="58"/>
      <c r="CQ384" s="58"/>
      <c r="CR384" s="58"/>
      <c r="CS384" s="58"/>
      <c r="CT384" s="58"/>
      <c r="CU384" s="58"/>
      <c r="CV384" s="58"/>
      <c r="CW384" s="58"/>
      <c r="CX384" s="58"/>
      <c r="CY384" s="58"/>
      <c r="CZ384" s="58"/>
      <c r="DA384" s="58"/>
      <c r="DB384" s="58"/>
      <c r="DC384" s="58"/>
      <c r="DD384" s="58"/>
      <c r="DE384" s="58"/>
      <c r="DF384" s="58"/>
      <c r="DG384" s="58"/>
      <c r="DH384" s="58"/>
      <c r="DI384" s="58"/>
      <c r="DJ384" s="58"/>
      <c r="DK384" s="58"/>
      <c r="DL384" s="58"/>
      <c r="DM384" s="58"/>
    </row>
    <row r="385" spans="1:117" s="55" customFormat="1" ht="3" customHeight="1">
      <c r="A385" s="104"/>
      <c r="B385" s="103"/>
      <c r="C385" s="109"/>
      <c r="D385" s="110"/>
      <c r="E385" s="113"/>
      <c r="F385" s="108"/>
      <c r="G385" s="106"/>
      <c r="H385" s="106"/>
      <c r="I385" s="106"/>
      <c r="J385" s="106"/>
      <c r="K385" s="111"/>
      <c r="L385" s="111"/>
      <c r="M385" s="112"/>
      <c r="N385" s="58"/>
      <c r="O385" s="58"/>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c r="AP385" s="58"/>
      <c r="AQ385" s="58"/>
      <c r="AR385" s="58"/>
      <c r="AS385" s="58"/>
      <c r="AT385" s="58"/>
      <c r="AU385" s="58"/>
      <c r="AV385" s="58"/>
      <c r="AW385" s="58"/>
      <c r="AX385" s="58"/>
      <c r="AY385" s="58"/>
      <c r="AZ385" s="58"/>
      <c r="BA385" s="58"/>
      <c r="BB385" s="58"/>
      <c r="BC385" s="58"/>
      <c r="BD385" s="58"/>
      <c r="BE385" s="58"/>
      <c r="BF385" s="58"/>
      <c r="BG385" s="58"/>
      <c r="BH385" s="58"/>
      <c r="BI385" s="58"/>
      <c r="BJ385" s="58"/>
      <c r="BK385" s="58"/>
      <c r="BL385" s="58"/>
      <c r="BM385" s="58"/>
      <c r="BN385" s="58"/>
      <c r="BO385" s="58"/>
      <c r="BP385" s="58"/>
      <c r="BQ385" s="58"/>
      <c r="BR385" s="58"/>
      <c r="BS385" s="58"/>
      <c r="BT385" s="58"/>
      <c r="BU385" s="58"/>
      <c r="BV385" s="58"/>
      <c r="BW385" s="58"/>
      <c r="BX385" s="58"/>
      <c r="BY385" s="58"/>
      <c r="BZ385" s="58"/>
      <c r="CA385" s="58"/>
      <c r="CB385" s="58"/>
      <c r="CC385" s="58"/>
      <c r="CD385" s="58"/>
      <c r="CE385" s="58"/>
      <c r="CF385" s="58"/>
      <c r="CG385" s="58"/>
      <c r="CH385" s="58"/>
      <c r="CI385" s="58"/>
      <c r="CJ385" s="58"/>
      <c r="CK385" s="58"/>
      <c r="CL385" s="58"/>
      <c r="CM385" s="58"/>
      <c r="CN385" s="58"/>
      <c r="CO385" s="58"/>
      <c r="CP385" s="58"/>
      <c r="CQ385" s="58"/>
      <c r="CR385" s="58"/>
      <c r="CS385" s="58"/>
      <c r="CT385" s="58"/>
      <c r="CU385" s="58"/>
      <c r="CV385" s="58"/>
      <c r="CW385" s="58"/>
      <c r="CX385" s="58"/>
      <c r="CY385" s="58"/>
      <c r="CZ385" s="58"/>
      <c r="DA385" s="58"/>
      <c r="DB385" s="58"/>
      <c r="DC385" s="58"/>
      <c r="DD385" s="58"/>
      <c r="DE385" s="58"/>
      <c r="DF385" s="58"/>
      <c r="DG385" s="58"/>
      <c r="DH385" s="58"/>
      <c r="DI385" s="58"/>
      <c r="DJ385" s="58"/>
      <c r="DK385" s="58"/>
      <c r="DL385" s="58"/>
      <c r="DM385" s="58"/>
    </row>
    <row r="386" spans="1:117" s="99" customFormat="1" ht="267.75" customHeight="1">
      <c r="A386" s="280" t="s">
        <v>371</v>
      </c>
      <c r="B386" s="283" t="s">
        <v>390</v>
      </c>
      <c r="C386" s="258" t="s">
        <v>374</v>
      </c>
      <c r="D386" s="286">
        <v>2064</v>
      </c>
      <c r="E386" s="68" t="s">
        <v>412</v>
      </c>
      <c r="F386" s="101">
        <v>4800</v>
      </c>
      <c r="G386" s="258" t="s">
        <v>391</v>
      </c>
      <c r="H386" s="258" t="s">
        <v>392</v>
      </c>
      <c r="I386" s="258" t="s">
        <v>340</v>
      </c>
      <c r="J386" s="261" t="s">
        <v>393</v>
      </c>
      <c r="K386" s="274"/>
      <c r="L386" s="274"/>
      <c r="M386" s="277"/>
      <c r="N386" s="100"/>
      <c r="O386" s="100"/>
      <c r="P386" s="100"/>
      <c r="Q386" s="100"/>
      <c r="R386" s="100"/>
      <c r="S386" s="100"/>
      <c r="T386" s="100"/>
      <c r="U386" s="100"/>
      <c r="V386" s="100"/>
      <c r="W386" s="100"/>
      <c r="X386" s="100"/>
      <c r="Y386" s="100"/>
      <c r="Z386" s="100"/>
      <c r="AA386" s="100"/>
      <c r="AB386" s="100"/>
      <c r="AC386" s="100"/>
      <c r="AD386" s="100"/>
      <c r="AE386" s="100"/>
      <c r="AF386" s="100"/>
      <c r="AG386" s="100"/>
      <c r="AH386" s="100"/>
      <c r="AI386" s="100"/>
      <c r="AJ386" s="100"/>
      <c r="AK386" s="100"/>
      <c r="AL386" s="100"/>
      <c r="AM386" s="100"/>
      <c r="AN386" s="100"/>
      <c r="AO386" s="100"/>
      <c r="AP386" s="100"/>
      <c r="AQ386" s="100"/>
      <c r="AR386" s="100"/>
      <c r="AS386" s="100"/>
      <c r="AT386" s="100"/>
      <c r="AU386" s="100"/>
      <c r="AV386" s="100"/>
      <c r="AW386" s="100"/>
      <c r="AX386" s="100"/>
      <c r="AY386" s="100"/>
      <c r="AZ386" s="100"/>
      <c r="BA386" s="100"/>
      <c r="BB386" s="100"/>
      <c r="BC386" s="100"/>
      <c r="BD386" s="100"/>
      <c r="BE386" s="100"/>
      <c r="BF386" s="100"/>
      <c r="BG386" s="100"/>
      <c r="BH386" s="100"/>
      <c r="BI386" s="100"/>
      <c r="BJ386" s="100"/>
      <c r="BK386" s="100"/>
      <c r="BL386" s="100"/>
      <c r="BM386" s="100"/>
      <c r="BN386" s="100"/>
      <c r="BO386" s="100"/>
      <c r="BP386" s="100"/>
      <c r="BQ386" s="100"/>
      <c r="BR386" s="100"/>
      <c r="BS386" s="100"/>
      <c r="BT386" s="100"/>
      <c r="BU386" s="100"/>
      <c r="BV386" s="100"/>
      <c r="BW386" s="100"/>
      <c r="BX386" s="100"/>
      <c r="BY386" s="100"/>
      <c r="BZ386" s="100"/>
      <c r="CA386" s="100"/>
      <c r="CB386" s="100"/>
      <c r="CC386" s="100"/>
      <c r="CD386" s="100"/>
      <c r="CE386" s="100"/>
      <c r="CF386" s="100"/>
      <c r="CG386" s="100"/>
      <c r="CH386" s="100"/>
      <c r="CI386" s="100"/>
      <c r="CJ386" s="100"/>
      <c r="CK386" s="100"/>
      <c r="CL386" s="100"/>
      <c r="CM386" s="100"/>
      <c r="CN386" s="100"/>
      <c r="CO386" s="100"/>
      <c r="CP386" s="100"/>
      <c r="CQ386" s="100"/>
      <c r="CR386" s="100"/>
      <c r="CS386" s="100"/>
      <c r="CT386" s="100"/>
      <c r="CU386" s="100"/>
      <c r="CV386" s="100"/>
      <c r="CW386" s="100"/>
      <c r="CX386" s="100"/>
      <c r="CY386" s="100"/>
      <c r="CZ386" s="100"/>
      <c r="DA386" s="100"/>
      <c r="DB386" s="100"/>
      <c r="DC386" s="100"/>
      <c r="DD386" s="100"/>
      <c r="DE386" s="100"/>
      <c r="DF386" s="100"/>
      <c r="DG386" s="100"/>
      <c r="DH386" s="100"/>
      <c r="DI386" s="100"/>
      <c r="DJ386" s="100"/>
      <c r="DK386" s="100"/>
      <c r="DL386" s="100"/>
      <c r="DM386" s="100"/>
    </row>
    <row r="387" spans="1:117" s="99" customFormat="1" ht="30" customHeight="1">
      <c r="A387" s="281"/>
      <c r="B387" s="284"/>
      <c r="C387" s="259"/>
      <c r="D387" s="287"/>
      <c r="E387" s="7" t="s">
        <v>204</v>
      </c>
      <c r="F387" s="98">
        <v>1600</v>
      </c>
      <c r="G387" s="259"/>
      <c r="H387" s="259"/>
      <c r="I387" s="259"/>
      <c r="J387" s="262"/>
      <c r="K387" s="275"/>
      <c r="L387" s="275"/>
      <c r="M387" s="278"/>
      <c r="N387" s="100"/>
      <c r="O387" s="100"/>
      <c r="P387" s="100"/>
      <c r="Q387" s="100"/>
      <c r="R387" s="100"/>
      <c r="S387" s="100"/>
      <c r="T387" s="100"/>
      <c r="U387" s="100"/>
      <c r="V387" s="100"/>
      <c r="W387" s="100"/>
      <c r="X387" s="100"/>
      <c r="Y387" s="100"/>
      <c r="Z387" s="100"/>
      <c r="AA387" s="100"/>
      <c r="AB387" s="100"/>
      <c r="AC387" s="100"/>
      <c r="AD387" s="100"/>
      <c r="AE387" s="100"/>
      <c r="AF387" s="100"/>
      <c r="AG387" s="100"/>
      <c r="AH387" s="100"/>
      <c r="AI387" s="100"/>
      <c r="AJ387" s="100"/>
      <c r="AK387" s="100"/>
      <c r="AL387" s="100"/>
      <c r="AM387" s="100"/>
      <c r="AN387" s="100"/>
      <c r="AO387" s="100"/>
      <c r="AP387" s="100"/>
      <c r="AQ387" s="100"/>
      <c r="AR387" s="100"/>
      <c r="AS387" s="100"/>
      <c r="AT387" s="100"/>
      <c r="AU387" s="100"/>
      <c r="AV387" s="100"/>
      <c r="AW387" s="100"/>
      <c r="AX387" s="100"/>
      <c r="AY387" s="100"/>
      <c r="AZ387" s="100"/>
      <c r="BA387" s="100"/>
      <c r="BB387" s="100"/>
      <c r="BC387" s="100"/>
      <c r="BD387" s="100"/>
      <c r="BE387" s="100"/>
      <c r="BF387" s="100"/>
      <c r="BG387" s="100"/>
      <c r="BH387" s="100"/>
      <c r="BI387" s="100"/>
      <c r="BJ387" s="100"/>
      <c r="BK387" s="100"/>
      <c r="BL387" s="100"/>
      <c r="BM387" s="100"/>
      <c r="BN387" s="100"/>
      <c r="BO387" s="100"/>
      <c r="BP387" s="100"/>
      <c r="BQ387" s="100"/>
      <c r="BR387" s="100"/>
      <c r="BS387" s="100"/>
      <c r="BT387" s="100"/>
      <c r="BU387" s="100"/>
      <c r="BV387" s="100"/>
      <c r="BW387" s="100"/>
      <c r="BX387" s="100"/>
      <c r="BY387" s="100"/>
      <c r="BZ387" s="100"/>
      <c r="CA387" s="100"/>
      <c r="CB387" s="100"/>
      <c r="CC387" s="100"/>
      <c r="CD387" s="100"/>
      <c r="CE387" s="100"/>
      <c r="CF387" s="100"/>
      <c r="CG387" s="100"/>
      <c r="CH387" s="100"/>
      <c r="CI387" s="100"/>
      <c r="CJ387" s="100"/>
      <c r="CK387" s="100"/>
      <c r="CL387" s="100"/>
      <c r="CM387" s="100"/>
      <c r="CN387" s="100"/>
      <c r="CO387" s="100"/>
      <c r="CP387" s="100"/>
      <c r="CQ387" s="100"/>
      <c r="CR387" s="100"/>
      <c r="CS387" s="100"/>
      <c r="CT387" s="100"/>
      <c r="CU387" s="100"/>
      <c r="CV387" s="100"/>
      <c r="CW387" s="100"/>
      <c r="CX387" s="100"/>
      <c r="CY387" s="100"/>
      <c r="CZ387" s="100"/>
      <c r="DA387" s="100"/>
      <c r="DB387" s="100"/>
      <c r="DC387" s="100"/>
      <c r="DD387" s="100"/>
      <c r="DE387" s="100"/>
      <c r="DF387" s="100"/>
      <c r="DG387" s="100"/>
      <c r="DH387" s="100"/>
      <c r="DI387" s="100"/>
      <c r="DJ387" s="100"/>
      <c r="DK387" s="100"/>
      <c r="DL387" s="100"/>
      <c r="DM387" s="100"/>
    </row>
    <row r="388" spans="1:117" s="99" customFormat="1" ht="30" customHeight="1">
      <c r="A388" s="281"/>
      <c r="B388" s="284"/>
      <c r="C388" s="259"/>
      <c r="D388" s="287"/>
      <c r="E388" s="7" t="s">
        <v>238</v>
      </c>
      <c r="F388" s="98">
        <v>1600</v>
      </c>
      <c r="G388" s="259"/>
      <c r="H388" s="259"/>
      <c r="I388" s="259"/>
      <c r="J388" s="262"/>
      <c r="K388" s="275"/>
      <c r="L388" s="275"/>
      <c r="M388" s="278"/>
      <c r="N388" s="100"/>
      <c r="O388" s="100"/>
      <c r="P388" s="100"/>
      <c r="Q388" s="100"/>
      <c r="R388" s="100"/>
      <c r="S388" s="100"/>
      <c r="T388" s="100"/>
      <c r="U388" s="100"/>
      <c r="V388" s="100"/>
      <c r="W388" s="100"/>
      <c r="X388" s="100"/>
      <c r="Y388" s="100"/>
      <c r="Z388" s="100"/>
      <c r="AA388" s="100"/>
      <c r="AB388" s="100"/>
      <c r="AC388" s="100"/>
      <c r="AD388" s="100"/>
      <c r="AE388" s="100"/>
      <c r="AF388" s="100"/>
      <c r="AG388" s="100"/>
      <c r="AH388" s="100"/>
      <c r="AI388" s="100"/>
      <c r="AJ388" s="100"/>
      <c r="AK388" s="100"/>
      <c r="AL388" s="100"/>
      <c r="AM388" s="100"/>
      <c r="AN388" s="100"/>
      <c r="AO388" s="100"/>
      <c r="AP388" s="100"/>
      <c r="AQ388" s="100"/>
      <c r="AR388" s="100"/>
      <c r="AS388" s="100"/>
      <c r="AT388" s="100"/>
      <c r="AU388" s="100"/>
      <c r="AV388" s="100"/>
      <c r="AW388" s="100"/>
      <c r="AX388" s="100"/>
      <c r="AY388" s="100"/>
      <c r="AZ388" s="100"/>
      <c r="BA388" s="100"/>
      <c r="BB388" s="100"/>
      <c r="BC388" s="100"/>
      <c r="BD388" s="100"/>
      <c r="BE388" s="100"/>
      <c r="BF388" s="100"/>
      <c r="BG388" s="100"/>
      <c r="BH388" s="100"/>
      <c r="BI388" s="100"/>
      <c r="BJ388" s="100"/>
      <c r="BK388" s="100"/>
      <c r="BL388" s="100"/>
      <c r="BM388" s="100"/>
      <c r="BN388" s="100"/>
      <c r="BO388" s="100"/>
      <c r="BP388" s="100"/>
      <c r="BQ388" s="100"/>
      <c r="BR388" s="100"/>
      <c r="BS388" s="100"/>
      <c r="BT388" s="100"/>
      <c r="BU388" s="100"/>
      <c r="BV388" s="100"/>
      <c r="BW388" s="100"/>
      <c r="BX388" s="100"/>
      <c r="BY388" s="100"/>
      <c r="BZ388" s="100"/>
      <c r="CA388" s="100"/>
      <c r="CB388" s="100"/>
      <c r="CC388" s="100"/>
      <c r="CD388" s="100"/>
      <c r="CE388" s="100"/>
      <c r="CF388" s="100"/>
      <c r="CG388" s="100"/>
      <c r="CH388" s="100"/>
      <c r="CI388" s="100"/>
      <c r="CJ388" s="100"/>
      <c r="CK388" s="100"/>
      <c r="CL388" s="100"/>
      <c r="CM388" s="100"/>
      <c r="CN388" s="100"/>
      <c r="CO388" s="100"/>
      <c r="CP388" s="100"/>
      <c r="CQ388" s="100"/>
      <c r="CR388" s="100"/>
      <c r="CS388" s="100"/>
      <c r="CT388" s="100"/>
      <c r="CU388" s="100"/>
      <c r="CV388" s="100"/>
      <c r="CW388" s="100"/>
      <c r="CX388" s="100"/>
      <c r="CY388" s="100"/>
      <c r="CZ388" s="100"/>
      <c r="DA388" s="100"/>
      <c r="DB388" s="100"/>
      <c r="DC388" s="100"/>
      <c r="DD388" s="100"/>
      <c r="DE388" s="100"/>
      <c r="DF388" s="100"/>
      <c r="DG388" s="100"/>
      <c r="DH388" s="100"/>
      <c r="DI388" s="100"/>
      <c r="DJ388" s="100"/>
      <c r="DK388" s="100"/>
      <c r="DL388" s="100"/>
      <c r="DM388" s="100"/>
    </row>
    <row r="389" spans="1:117" s="55" customFormat="1" ht="29.25" customHeight="1">
      <c r="A389" s="282"/>
      <c r="B389" s="285"/>
      <c r="C389" s="260"/>
      <c r="D389" s="288"/>
      <c r="E389" s="7" t="s">
        <v>239</v>
      </c>
      <c r="F389" s="26">
        <v>1600</v>
      </c>
      <c r="G389" s="260"/>
      <c r="H389" s="260"/>
      <c r="I389" s="260"/>
      <c r="J389" s="263"/>
      <c r="K389" s="276"/>
      <c r="L389" s="276"/>
      <c r="M389" s="279"/>
      <c r="N389" s="58"/>
      <c r="O389" s="58"/>
      <c r="P389" s="58"/>
      <c r="Q389" s="5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c r="AO389" s="58"/>
      <c r="AP389" s="58"/>
      <c r="AQ389" s="58"/>
      <c r="AR389" s="58"/>
      <c r="AS389" s="58"/>
      <c r="AT389" s="58"/>
      <c r="AU389" s="58"/>
      <c r="AV389" s="58"/>
      <c r="AW389" s="58"/>
      <c r="AX389" s="58"/>
      <c r="AY389" s="58"/>
      <c r="AZ389" s="58"/>
      <c r="BA389" s="58"/>
      <c r="BB389" s="58"/>
      <c r="BC389" s="58"/>
      <c r="BD389" s="58"/>
      <c r="BE389" s="58"/>
      <c r="BF389" s="58"/>
      <c r="BG389" s="58"/>
      <c r="BH389" s="58"/>
      <c r="BI389" s="58"/>
      <c r="BJ389" s="58"/>
      <c r="BK389" s="58"/>
      <c r="BL389" s="58"/>
      <c r="BM389" s="58"/>
      <c r="BN389" s="58"/>
      <c r="BO389" s="58"/>
      <c r="BP389" s="58"/>
      <c r="BQ389" s="58"/>
      <c r="BR389" s="58"/>
      <c r="BS389" s="58"/>
      <c r="BT389" s="58"/>
      <c r="BU389" s="58"/>
      <c r="BV389" s="58"/>
      <c r="BW389" s="58"/>
      <c r="BX389" s="58"/>
      <c r="BY389" s="58"/>
      <c r="BZ389" s="58"/>
      <c r="CA389" s="58"/>
      <c r="CB389" s="58"/>
      <c r="CC389" s="58"/>
      <c r="CD389" s="58"/>
      <c r="CE389" s="58"/>
      <c r="CF389" s="58"/>
      <c r="CG389" s="58"/>
      <c r="CH389" s="58"/>
      <c r="CI389" s="58"/>
      <c r="CJ389" s="58"/>
      <c r="CK389" s="58"/>
      <c r="CL389" s="58"/>
      <c r="CM389" s="58"/>
      <c r="CN389" s="58"/>
      <c r="CO389" s="58"/>
      <c r="CP389" s="58"/>
      <c r="CQ389" s="58"/>
      <c r="CR389" s="58"/>
      <c r="CS389" s="58"/>
      <c r="CT389" s="58"/>
      <c r="CU389" s="58"/>
      <c r="CV389" s="58"/>
      <c r="CW389" s="58"/>
      <c r="CX389" s="58"/>
      <c r="CY389" s="58"/>
      <c r="CZ389" s="58"/>
      <c r="DA389" s="58"/>
      <c r="DB389" s="58"/>
      <c r="DC389" s="58"/>
      <c r="DD389" s="58"/>
      <c r="DE389" s="58"/>
      <c r="DF389" s="58"/>
      <c r="DG389" s="58"/>
      <c r="DH389" s="58"/>
      <c r="DI389" s="58"/>
      <c r="DJ389" s="58"/>
      <c r="DK389" s="58"/>
      <c r="DL389" s="58"/>
      <c r="DM389" s="58"/>
    </row>
    <row r="390" spans="1:117" s="55" customFormat="1" ht="117.75" customHeight="1">
      <c r="A390" s="124" t="s">
        <v>372</v>
      </c>
      <c r="B390" s="121" t="s">
        <v>373</v>
      </c>
      <c r="C390" s="127" t="s">
        <v>374</v>
      </c>
      <c r="D390" s="130">
        <v>2063</v>
      </c>
      <c r="E390" s="38" t="s">
        <v>394</v>
      </c>
      <c r="F390" s="30">
        <v>217</v>
      </c>
      <c r="G390" s="251" t="s">
        <v>375</v>
      </c>
      <c r="H390" s="251" t="s">
        <v>377</v>
      </c>
      <c r="I390" s="127" t="s">
        <v>340</v>
      </c>
      <c r="J390" s="127" t="s">
        <v>376</v>
      </c>
      <c r="K390" s="133"/>
      <c r="L390" s="133"/>
      <c r="M390" s="136"/>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c r="BC390" s="58"/>
      <c r="BD390" s="58"/>
      <c r="BE390" s="58"/>
      <c r="BF390" s="58"/>
      <c r="BG390" s="58"/>
      <c r="BH390" s="58"/>
      <c r="BI390" s="58"/>
      <c r="BJ390" s="58"/>
      <c r="BK390" s="58"/>
      <c r="BL390" s="58"/>
      <c r="BM390" s="58"/>
      <c r="BN390" s="58"/>
      <c r="BO390" s="58"/>
      <c r="BP390" s="58"/>
      <c r="BQ390" s="58"/>
      <c r="BR390" s="58"/>
      <c r="BS390" s="58"/>
      <c r="BT390" s="58"/>
      <c r="BU390" s="58"/>
      <c r="BV390" s="58"/>
      <c r="BW390" s="58"/>
      <c r="BX390" s="58"/>
      <c r="BY390" s="58"/>
      <c r="BZ390" s="58"/>
      <c r="CA390" s="58"/>
      <c r="CB390" s="58"/>
      <c r="CC390" s="58"/>
      <c r="CD390" s="58"/>
      <c r="CE390" s="58"/>
      <c r="CF390" s="58"/>
      <c r="CG390" s="58"/>
      <c r="CH390" s="58"/>
      <c r="CI390" s="58"/>
      <c r="CJ390" s="58"/>
      <c r="CK390" s="58"/>
      <c r="CL390" s="58"/>
      <c r="CM390" s="58"/>
      <c r="CN390" s="58"/>
      <c r="CO390" s="58"/>
      <c r="CP390" s="58"/>
      <c r="CQ390" s="58"/>
      <c r="CR390" s="58"/>
      <c r="CS390" s="58"/>
      <c r="CT390" s="58"/>
      <c r="CU390" s="58"/>
      <c r="CV390" s="58"/>
      <c r="CW390" s="58"/>
      <c r="CX390" s="58"/>
      <c r="CY390" s="58"/>
      <c r="CZ390" s="58"/>
      <c r="DA390" s="58"/>
      <c r="DB390" s="58"/>
      <c r="DC390" s="58"/>
      <c r="DD390" s="58"/>
      <c r="DE390" s="58"/>
      <c r="DF390" s="58"/>
      <c r="DG390" s="58"/>
      <c r="DH390" s="58"/>
      <c r="DI390" s="58"/>
      <c r="DJ390" s="58"/>
      <c r="DK390" s="58"/>
      <c r="DL390" s="58"/>
      <c r="DM390" s="58"/>
    </row>
    <row r="391" spans="1:117" s="55" customFormat="1" ht="36" customHeight="1">
      <c r="A391" s="125"/>
      <c r="B391" s="122"/>
      <c r="C391" s="128"/>
      <c r="D391" s="131"/>
      <c r="E391" s="7" t="s">
        <v>204</v>
      </c>
      <c r="F391" s="30">
        <v>207</v>
      </c>
      <c r="G391" s="252"/>
      <c r="H391" s="254"/>
      <c r="I391" s="128"/>
      <c r="J391" s="131"/>
      <c r="K391" s="134"/>
      <c r="L391" s="134"/>
      <c r="M391" s="137"/>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c r="AS391" s="58"/>
      <c r="AT391" s="58"/>
      <c r="AU391" s="58"/>
      <c r="AV391" s="58"/>
      <c r="AW391" s="58"/>
      <c r="AX391" s="58"/>
      <c r="AY391" s="58"/>
      <c r="AZ391" s="58"/>
      <c r="BA391" s="58"/>
      <c r="BB391" s="58"/>
      <c r="BC391" s="58"/>
      <c r="BD391" s="58"/>
      <c r="BE391" s="58"/>
      <c r="BF391" s="58"/>
      <c r="BG391" s="58"/>
      <c r="BH391" s="58"/>
      <c r="BI391" s="58"/>
      <c r="BJ391" s="58"/>
      <c r="BK391" s="58"/>
      <c r="BL391" s="58"/>
      <c r="BM391" s="58"/>
      <c r="BN391" s="58"/>
      <c r="BO391" s="58"/>
      <c r="BP391" s="58"/>
      <c r="BQ391" s="58"/>
      <c r="BR391" s="58"/>
      <c r="BS391" s="58"/>
      <c r="BT391" s="58"/>
      <c r="BU391" s="58"/>
      <c r="BV391" s="58"/>
      <c r="BW391" s="58"/>
      <c r="BX391" s="58"/>
      <c r="BY391" s="58"/>
      <c r="BZ391" s="58"/>
      <c r="CA391" s="58"/>
      <c r="CB391" s="58"/>
      <c r="CC391" s="58"/>
      <c r="CD391" s="58"/>
      <c r="CE391" s="58"/>
      <c r="CF391" s="58"/>
      <c r="CG391" s="58"/>
      <c r="CH391" s="58"/>
      <c r="CI391" s="58"/>
      <c r="CJ391" s="58"/>
      <c r="CK391" s="58"/>
      <c r="CL391" s="58"/>
      <c r="CM391" s="58"/>
      <c r="CN391" s="58"/>
      <c r="CO391" s="58"/>
      <c r="CP391" s="58"/>
      <c r="CQ391" s="58"/>
      <c r="CR391" s="58"/>
      <c r="CS391" s="58"/>
      <c r="CT391" s="58"/>
      <c r="CU391" s="58"/>
      <c r="CV391" s="58"/>
      <c r="CW391" s="58"/>
      <c r="CX391" s="58"/>
      <c r="CY391" s="58"/>
      <c r="CZ391" s="58"/>
      <c r="DA391" s="58"/>
      <c r="DB391" s="58"/>
      <c r="DC391" s="58"/>
      <c r="DD391" s="58"/>
      <c r="DE391" s="58"/>
      <c r="DF391" s="58"/>
      <c r="DG391" s="58"/>
      <c r="DH391" s="58"/>
      <c r="DI391" s="58"/>
      <c r="DJ391" s="58"/>
      <c r="DK391" s="58"/>
      <c r="DL391" s="58"/>
      <c r="DM391" s="58"/>
    </row>
    <row r="392" spans="1:117" s="55" customFormat="1" ht="25.5" customHeight="1">
      <c r="A392" s="125"/>
      <c r="B392" s="122"/>
      <c r="C392" s="128"/>
      <c r="D392" s="131"/>
      <c r="E392" s="5" t="s">
        <v>215</v>
      </c>
      <c r="F392" s="26">
        <v>207</v>
      </c>
      <c r="G392" s="252"/>
      <c r="H392" s="254"/>
      <c r="I392" s="128"/>
      <c r="J392" s="131"/>
      <c r="K392" s="134"/>
      <c r="L392" s="134"/>
      <c r="M392" s="137"/>
      <c r="N392" s="58"/>
      <c r="O392" s="58"/>
      <c r="P392" s="58"/>
      <c r="Q392" s="58"/>
      <c r="R392" s="58"/>
      <c r="S392" s="58"/>
      <c r="T392" s="58"/>
      <c r="U392" s="58"/>
      <c r="V392" s="58"/>
      <c r="W392" s="58"/>
      <c r="X392" s="58"/>
      <c r="Y392" s="58"/>
      <c r="Z392" s="58"/>
      <c r="AA392" s="58"/>
      <c r="AB392" s="58"/>
      <c r="AC392" s="58"/>
      <c r="AD392" s="58"/>
      <c r="AE392" s="58"/>
      <c r="AF392" s="58"/>
      <c r="AG392" s="58"/>
      <c r="AH392" s="58"/>
      <c r="AI392" s="58"/>
      <c r="AJ392" s="58"/>
      <c r="AK392" s="58"/>
      <c r="AL392" s="58"/>
      <c r="AM392" s="58"/>
      <c r="AN392" s="58"/>
      <c r="AO392" s="58"/>
      <c r="AP392" s="58"/>
      <c r="AQ392" s="58"/>
      <c r="AR392" s="58"/>
      <c r="AS392" s="58"/>
      <c r="AT392" s="58"/>
      <c r="AU392" s="58"/>
      <c r="AV392" s="58"/>
      <c r="AW392" s="58"/>
      <c r="AX392" s="58"/>
      <c r="AY392" s="58"/>
      <c r="AZ392" s="58"/>
      <c r="BA392" s="58"/>
      <c r="BB392" s="58"/>
      <c r="BC392" s="58"/>
      <c r="BD392" s="58"/>
      <c r="BE392" s="58"/>
      <c r="BF392" s="58"/>
      <c r="BG392" s="58"/>
      <c r="BH392" s="58"/>
      <c r="BI392" s="58"/>
      <c r="BJ392" s="58"/>
      <c r="BK392" s="58"/>
      <c r="BL392" s="58"/>
      <c r="BM392" s="58"/>
      <c r="BN392" s="58"/>
      <c r="BO392" s="58"/>
      <c r="BP392" s="58"/>
      <c r="BQ392" s="58"/>
      <c r="BR392" s="58"/>
      <c r="BS392" s="58"/>
      <c r="BT392" s="58"/>
      <c r="BU392" s="58"/>
      <c r="BV392" s="58"/>
      <c r="BW392" s="58"/>
      <c r="BX392" s="58"/>
      <c r="BY392" s="58"/>
      <c r="BZ392" s="58"/>
      <c r="CA392" s="58"/>
      <c r="CB392" s="58"/>
      <c r="CC392" s="58"/>
      <c r="CD392" s="58"/>
      <c r="CE392" s="58"/>
      <c r="CF392" s="58"/>
      <c r="CG392" s="58"/>
      <c r="CH392" s="58"/>
      <c r="CI392" s="58"/>
      <c r="CJ392" s="58"/>
      <c r="CK392" s="58"/>
      <c r="CL392" s="58"/>
      <c r="CM392" s="58"/>
      <c r="CN392" s="58"/>
      <c r="CO392" s="58"/>
      <c r="CP392" s="58"/>
      <c r="CQ392" s="58"/>
      <c r="CR392" s="58"/>
      <c r="CS392" s="58"/>
      <c r="CT392" s="58"/>
      <c r="CU392" s="58"/>
      <c r="CV392" s="58"/>
      <c r="CW392" s="58"/>
      <c r="CX392" s="58"/>
      <c r="CY392" s="58"/>
      <c r="CZ392" s="58"/>
      <c r="DA392" s="58"/>
      <c r="DB392" s="58"/>
      <c r="DC392" s="58"/>
      <c r="DD392" s="58"/>
      <c r="DE392" s="58"/>
      <c r="DF392" s="58"/>
      <c r="DG392" s="58"/>
      <c r="DH392" s="58"/>
      <c r="DI392" s="58"/>
      <c r="DJ392" s="58"/>
      <c r="DK392" s="58"/>
      <c r="DL392" s="58"/>
      <c r="DM392" s="58"/>
    </row>
    <row r="393" spans="1:117" s="55" customFormat="1" ht="19.5" customHeight="1">
      <c r="A393" s="125"/>
      <c r="B393" s="122"/>
      <c r="C393" s="128"/>
      <c r="D393" s="131"/>
      <c r="E393" s="7" t="s">
        <v>238</v>
      </c>
      <c r="F393" s="30">
        <v>5</v>
      </c>
      <c r="G393" s="252"/>
      <c r="H393" s="254"/>
      <c r="I393" s="128"/>
      <c r="J393" s="131"/>
      <c r="K393" s="134"/>
      <c r="L393" s="134"/>
      <c r="M393" s="137"/>
      <c r="N393" s="58"/>
      <c r="O393" s="58"/>
      <c r="P393" s="58"/>
      <c r="Q393" s="58"/>
      <c r="R393" s="58"/>
      <c r="S393" s="58"/>
      <c r="T393" s="58"/>
      <c r="U393" s="58"/>
      <c r="V393" s="58"/>
      <c r="W393" s="58"/>
      <c r="X393" s="58"/>
      <c r="Y393" s="58"/>
      <c r="Z393" s="58"/>
      <c r="AA393" s="58"/>
      <c r="AB393" s="58"/>
      <c r="AC393" s="58"/>
      <c r="AD393" s="58"/>
      <c r="AE393" s="58"/>
      <c r="AF393" s="58"/>
      <c r="AG393" s="58"/>
      <c r="AH393" s="58"/>
      <c r="AI393" s="58"/>
      <c r="AJ393" s="58"/>
      <c r="AK393" s="58"/>
      <c r="AL393" s="58"/>
      <c r="AM393" s="58"/>
      <c r="AN393" s="58"/>
      <c r="AO393" s="58"/>
      <c r="AP393" s="58"/>
      <c r="AQ393" s="58"/>
      <c r="AR393" s="58"/>
      <c r="AS393" s="58"/>
      <c r="AT393" s="58"/>
      <c r="AU393" s="58"/>
      <c r="AV393" s="58"/>
      <c r="AW393" s="58"/>
      <c r="AX393" s="58"/>
      <c r="AY393" s="58"/>
      <c r="AZ393" s="58"/>
      <c r="BA393" s="58"/>
      <c r="BB393" s="58"/>
      <c r="BC393" s="58"/>
      <c r="BD393" s="58"/>
      <c r="BE393" s="58"/>
      <c r="BF393" s="58"/>
      <c r="BG393" s="58"/>
      <c r="BH393" s="58"/>
      <c r="BI393" s="58"/>
      <c r="BJ393" s="58"/>
      <c r="BK393" s="58"/>
      <c r="BL393" s="58"/>
      <c r="BM393" s="58"/>
      <c r="BN393" s="58"/>
      <c r="BO393" s="58"/>
      <c r="BP393" s="58"/>
      <c r="BQ393" s="58"/>
      <c r="BR393" s="58"/>
      <c r="BS393" s="58"/>
      <c r="BT393" s="58"/>
      <c r="BU393" s="58"/>
      <c r="BV393" s="58"/>
      <c r="BW393" s="58"/>
      <c r="BX393" s="58"/>
      <c r="BY393" s="58"/>
      <c r="BZ393" s="58"/>
      <c r="CA393" s="58"/>
      <c r="CB393" s="58"/>
      <c r="CC393" s="58"/>
      <c r="CD393" s="58"/>
      <c r="CE393" s="58"/>
      <c r="CF393" s="58"/>
      <c r="CG393" s="58"/>
      <c r="CH393" s="58"/>
      <c r="CI393" s="58"/>
      <c r="CJ393" s="58"/>
      <c r="CK393" s="58"/>
      <c r="CL393" s="58"/>
      <c r="CM393" s="58"/>
      <c r="CN393" s="58"/>
      <c r="CO393" s="58"/>
      <c r="CP393" s="58"/>
      <c r="CQ393" s="58"/>
      <c r="CR393" s="58"/>
      <c r="CS393" s="58"/>
      <c r="CT393" s="58"/>
      <c r="CU393" s="58"/>
      <c r="CV393" s="58"/>
      <c r="CW393" s="58"/>
      <c r="CX393" s="58"/>
      <c r="CY393" s="58"/>
      <c r="CZ393" s="58"/>
      <c r="DA393" s="58"/>
      <c r="DB393" s="58"/>
      <c r="DC393" s="58"/>
      <c r="DD393" s="58"/>
      <c r="DE393" s="58"/>
      <c r="DF393" s="58"/>
      <c r="DG393" s="58"/>
      <c r="DH393" s="58"/>
      <c r="DI393" s="58"/>
      <c r="DJ393" s="58"/>
      <c r="DK393" s="58"/>
      <c r="DL393" s="58"/>
      <c r="DM393" s="58"/>
    </row>
    <row r="394" spans="1:117" s="55" customFormat="1" ht="27" customHeight="1">
      <c r="A394" s="125"/>
      <c r="B394" s="122"/>
      <c r="C394" s="128"/>
      <c r="D394" s="131"/>
      <c r="E394" s="5" t="s">
        <v>215</v>
      </c>
      <c r="F394" s="26">
        <v>5</v>
      </c>
      <c r="G394" s="252"/>
      <c r="H394" s="254"/>
      <c r="I394" s="128"/>
      <c r="J394" s="131"/>
      <c r="K394" s="134"/>
      <c r="L394" s="134"/>
      <c r="M394" s="137"/>
      <c r="N394" s="58"/>
      <c r="O394" s="58"/>
      <c r="P394" s="58"/>
      <c r="Q394" s="58"/>
      <c r="R394" s="58"/>
      <c r="S394" s="58"/>
      <c r="T394" s="58"/>
      <c r="U394" s="58"/>
      <c r="V394" s="58"/>
      <c r="W394" s="58"/>
      <c r="X394" s="58"/>
      <c r="Y394" s="58"/>
      <c r="Z394" s="58"/>
      <c r="AA394" s="58"/>
      <c r="AB394" s="58"/>
      <c r="AC394" s="58"/>
      <c r="AD394" s="58"/>
      <c r="AE394" s="58"/>
      <c r="AF394" s="58"/>
      <c r="AG394" s="58"/>
      <c r="AH394" s="58"/>
      <c r="AI394" s="58"/>
      <c r="AJ394" s="58"/>
      <c r="AK394" s="58"/>
      <c r="AL394" s="58"/>
      <c r="AM394" s="58"/>
      <c r="AN394" s="58"/>
      <c r="AO394" s="58"/>
      <c r="AP394" s="58"/>
      <c r="AQ394" s="58"/>
      <c r="AR394" s="58"/>
      <c r="AS394" s="58"/>
      <c r="AT394" s="58"/>
      <c r="AU394" s="58"/>
      <c r="AV394" s="58"/>
      <c r="AW394" s="58"/>
      <c r="AX394" s="58"/>
      <c r="AY394" s="58"/>
      <c r="AZ394" s="58"/>
      <c r="BA394" s="58"/>
      <c r="BB394" s="58"/>
      <c r="BC394" s="58"/>
      <c r="BD394" s="58"/>
      <c r="BE394" s="58"/>
      <c r="BF394" s="58"/>
      <c r="BG394" s="58"/>
      <c r="BH394" s="58"/>
      <c r="BI394" s="58"/>
      <c r="BJ394" s="58"/>
      <c r="BK394" s="58"/>
      <c r="BL394" s="58"/>
      <c r="BM394" s="58"/>
      <c r="BN394" s="58"/>
      <c r="BO394" s="58"/>
      <c r="BP394" s="58"/>
      <c r="BQ394" s="58"/>
      <c r="BR394" s="58"/>
      <c r="BS394" s="58"/>
      <c r="BT394" s="58"/>
      <c r="BU394" s="58"/>
      <c r="BV394" s="58"/>
      <c r="BW394" s="58"/>
      <c r="BX394" s="58"/>
      <c r="BY394" s="58"/>
      <c r="BZ394" s="58"/>
      <c r="CA394" s="58"/>
      <c r="CB394" s="58"/>
      <c r="CC394" s="58"/>
      <c r="CD394" s="58"/>
      <c r="CE394" s="58"/>
      <c r="CF394" s="58"/>
      <c r="CG394" s="58"/>
      <c r="CH394" s="58"/>
      <c r="CI394" s="58"/>
      <c r="CJ394" s="58"/>
      <c r="CK394" s="58"/>
      <c r="CL394" s="58"/>
      <c r="CM394" s="58"/>
      <c r="CN394" s="58"/>
      <c r="CO394" s="58"/>
      <c r="CP394" s="58"/>
      <c r="CQ394" s="58"/>
      <c r="CR394" s="58"/>
      <c r="CS394" s="58"/>
      <c r="CT394" s="58"/>
      <c r="CU394" s="58"/>
      <c r="CV394" s="58"/>
      <c r="CW394" s="58"/>
      <c r="CX394" s="58"/>
      <c r="CY394" s="58"/>
      <c r="CZ394" s="58"/>
      <c r="DA394" s="58"/>
      <c r="DB394" s="58"/>
      <c r="DC394" s="58"/>
      <c r="DD394" s="58"/>
      <c r="DE394" s="58"/>
      <c r="DF394" s="58"/>
      <c r="DG394" s="58"/>
      <c r="DH394" s="58"/>
      <c r="DI394" s="58"/>
      <c r="DJ394" s="58"/>
      <c r="DK394" s="58"/>
      <c r="DL394" s="58"/>
      <c r="DM394" s="58"/>
    </row>
    <row r="395" spans="1:117" s="55" customFormat="1" ht="19.5" customHeight="1">
      <c r="A395" s="125"/>
      <c r="B395" s="122"/>
      <c r="C395" s="128"/>
      <c r="D395" s="131"/>
      <c r="E395" s="7" t="s">
        <v>239</v>
      </c>
      <c r="F395" s="30">
        <v>5</v>
      </c>
      <c r="G395" s="252"/>
      <c r="H395" s="254"/>
      <c r="I395" s="128"/>
      <c r="J395" s="131"/>
      <c r="K395" s="134"/>
      <c r="L395" s="134"/>
      <c r="M395" s="137"/>
      <c r="N395" s="58"/>
      <c r="O395" s="58"/>
      <c r="P395" s="58"/>
      <c r="Q395" s="58"/>
      <c r="R395" s="58"/>
      <c r="S395" s="58"/>
      <c r="T395" s="58"/>
      <c r="U395" s="58"/>
      <c r="V395" s="58"/>
      <c r="W395" s="58"/>
      <c r="X395" s="58"/>
      <c r="Y395" s="58"/>
      <c r="Z395" s="58"/>
      <c r="AA395" s="58"/>
      <c r="AB395" s="58"/>
      <c r="AC395" s="58"/>
      <c r="AD395" s="58"/>
      <c r="AE395" s="58"/>
      <c r="AF395" s="58"/>
      <c r="AG395" s="58"/>
      <c r="AH395" s="58"/>
      <c r="AI395" s="58"/>
      <c r="AJ395" s="58"/>
      <c r="AK395" s="58"/>
      <c r="AL395" s="58"/>
      <c r="AM395" s="58"/>
      <c r="AN395" s="58"/>
      <c r="AO395" s="58"/>
      <c r="AP395" s="58"/>
      <c r="AQ395" s="58"/>
      <c r="AR395" s="58"/>
      <c r="AS395" s="58"/>
      <c r="AT395" s="58"/>
      <c r="AU395" s="58"/>
      <c r="AV395" s="58"/>
      <c r="AW395" s="58"/>
      <c r="AX395" s="58"/>
      <c r="AY395" s="58"/>
      <c r="AZ395" s="58"/>
      <c r="BA395" s="58"/>
      <c r="BB395" s="58"/>
      <c r="BC395" s="58"/>
      <c r="BD395" s="58"/>
      <c r="BE395" s="58"/>
      <c r="BF395" s="58"/>
      <c r="BG395" s="58"/>
      <c r="BH395" s="58"/>
      <c r="BI395" s="58"/>
      <c r="BJ395" s="58"/>
      <c r="BK395" s="58"/>
      <c r="BL395" s="58"/>
      <c r="BM395" s="58"/>
      <c r="BN395" s="58"/>
      <c r="BO395" s="58"/>
      <c r="BP395" s="58"/>
      <c r="BQ395" s="58"/>
      <c r="BR395" s="58"/>
      <c r="BS395" s="58"/>
      <c r="BT395" s="58"/>
      <c r="BU395" s="58"/>
      <c r="BV395" s="58"/>
      <c r="BW395" s="58"/>
      <c r="BX395" s="58"/>
      <c r="BY395" s="58"/>
      <c r="BZ395" s="58"/>
      <c r="CA395" s="58"/>
      <c r="CB395" s="58"/>
      <c r="CC395" s="58"/>
      <c r="CD395" s="58"/>
      <c r="CE395" s="58"/>
      <c r="CF395" s="58"/>
      <c r="CG395" s="58"/>
      <c r="CH395" s="58"/>
      <c r="CI395" s="58"/>
      <c r="CJ395" s="58"/>
      <c r="CK395" s="58"/>
      <c r="CL395" s="58"/>
      <c r="CM395" s="58"/>
      <c r="CN395" s="58"/>
      <c r="CO395" s="58"/>
      <c r="CP395" s="58"/>
      <c r="CQ395" s="58"/>
      <c r="CR395" s="58"/>
      <c r="CS395" s="58"/>
      <c r="CT395" s="58"/>
      <c r="CU395" s="58"/>
      <c r="CV395" s="58"/>
      <c r="CW395" s="58"/>
      <c r="CX395" s="58"/>
      <c r="CY395" s="58"/>
      <c r="CZ395" s="58"/>
      <c r="DA395" s="58"/>
      <c r="DB395" s="58"/>
      <c r="DC395" s="58"/>
      <c r="DD395" s="58"/>
      <c r="DE395" s="58"/>
      <c r="DF395" s="58"/>
      <c r="DG395" s="58"/>
      <c r="DH395" s="58"/>
      <c r="DI395" s="58"/>
      <c r="DJ395" s="58"/>
      <c r="DK395" s="58"/>
      <c r="DL395" s="58"/>
      <c r="DM395" s="58"/>
    </row>
    <row r="396" spans="1:117" s="55" customFormat="1" ht="27.75" customHeight="1">
      <c r="A396" s="126"/>
      <c r="B396" s="123"/>
      <c r="C396" s="129"/>
      <c r="D396" s="132"/>
      <c r="E396" s="5" t="s">
        <v>215</v>
      </c>
      <c r="F396" s="8">
        <v>5</v>
      </c>
      <c r="G396" s="253"/>
      <c r="H396" s="255"/>
      <c r="I396" s="129"/>
      <c r="J396" s="132"/>
      <c r="K396" s="135"/>
      <c r="L396" s="135"/>
      <c r="M396" s="138"/>
      <c r="N396" s="58"/>
      <c r="O396" s="58"/>
      <c r="P396" s="58"/>
      <c r="Q396" s="58"/>
      <c r="R396" s="58"/>
      <c r="S396" s="58"/>
      <c r="T396" s="58"/>
      <c r="U396" s="58"/>
      <c r="V396" s="58"/>
      <c r="W396" s="58"/>
      <c r="X396" s="58"/>
      <c r="Y396" s="58"/>
      <c r="Z396" s="58"/>
      <c r="AA396" s="58"/>
      <c r="AB396" s="58"/>
      <c r="AC396" s="58"/>
      <c r="AD396" s="58"/>
      <c r="AE396" s="58"/>
      <c r="AF396" s="58"/>
      <c r="AG396" s="58"/>
      <c r="AH396" s="58"/>
      <c r="AI396" s="58"/>
      <c r="AJ396" s="58"/>
      <c r="AK396" s="58"/>
      <c r="AL396" s="58"/>
      <c r="AM396" s="58"/>
      <c r="AN396" s="58"/>
      <c r="AO396" s="58"/>
      <c r="AP396" s="58"/>
      <c r="AQ396" s="58"/>
      <c r="AR396" s="58"/>
      <c r="AS396" s="58"/>
      <c r="AT396" s="58"/>
      <c r="AU396" s="58"/>
      <c r="AV396" s="58"/>
      <c r="AW396" s="58"/>
      <c r="AX396" s="58"/>
      <c r="AY396" s="58"/>
      <c r="AZ396" s="58"/>
      <c r="BA396" s="58"/>
      <c r="BB396" s="58"/>
      <c r="BC396" s="58"/>
      <c r="BD396" s="58"/>
      <c r="BE396" s="58"/>
      <c r="BF396" s="58"/>
      <c r="BG396" s="58"/>
      <c r="BH396" s="58"/>
      <c r="BI396" s="58"/>
      <c r="BJ396" s="58"/>
      <c r="BK396" s="58"/>
      <c r="BL396" s="58"/>
      <c r="BM396" s="58"/>
      <c r="BN396" s="58"/>
      <c r="BO396" s="58"/>
      <c r="BP396" s="58"/>
      <c r="BQ396" s="58"/>
      <c r="BR396" s="58"/>
      <c r="BS396" s="58"/>
      <c r="BT396" s="58"/>
      <c r="BU396" s="58"/>
      <c r="BV396" s="58"/>
      <c r="BW396" s="58"/>
      <c r="BX396" s="58"/>
      <c r="BY396" s="58"/>
      <c r="BZ396" s="58"/>
      <c r="CA396" s="58"/>
      <c r="CB396" s="58"/>
      <c r="CC396" s="58"/>
      <c r="CD396" s="58"/>
      <c r="CE396" s="58"/>
      <c r="CF396" s="58"/>
      <c r="CG396" s="58"/>
      <c r="CH396" s="58"/>
      <c r="CI396" s="58"/>
      <c r="CJ396" s="58"/>
      <c r="CK396" s="58"/>
      <c r="CL396" s="58"/>
      <c r="CM396" s="58"/>
      <c r="CN396" s="58"/>
      <c r="CO396" s="58"/>
      <c r="CP396" s="58"/>
      <c r="CQ396" s="58"/>
      <c r="CR396" s="58"/>
      <c r="CS396" s="58"/>
      <c r="CT396" s="58"/>
      <c r="CU396" s="58"/>
      <c r="CV396" s="58"/>
      <c r="CW396" s="58"/>
      <c r="CX396" s="58"/>
      <c r="CY396" s="58"/>
      <c r="CZ396" s="58"/>
      <c r="DA396" s="58"/>
      <c r="DB396" s="58"/>
      <c r="DC396" s="58"/>
      <c r="DD396" s="58"/>
      <c r="DE396" s="58"/>
      <c r="DF396" s="58"/>
      <c r="DG396" s="58"/>
      <c r="DH396" s="58"/>
      <c r="DI396" s="58"/>
      <c r="DJ396" s="58"/>
      <c r="DK396" s="58"/>
      <c r="DL396" s="58"/>
      <c r="DM396" s="58"/>
    </row>
    <row r="397" spans="1:117" s="55" customFormat="1" ht="50.25" customHeight="1">
      <c r="A397" s="124" t="s">
        <v>424</v>
      </c>
      <c r="B397" s="121" t="s">
        <v>430</v>
      </c>
      <c r="C397" s="127" t="s">
        <v>374</v>
      </c>
      <c r="D397" s="130">
        <v>2052</v>
      </c>
      <c r="E397" s="120" t="s">
        <v>438</v>
      </c>
      <c r="F397" s="12">
        <v>56841.95</v>
      </c>
      <c r="G397" s="127" t="s">
        <v>427</v>
      </c>
      <c r="H397" s="127" t="s">
        <v>426</v>
      </c>
      <c r="I397" s="127" t="s">
        <v>340</v>
      </c>
      <c r="J397" s="127" t="s">
        <v>425</v>
      </c>
      <c r="K397" s="133"/>
      <c r="L397" s="133"/>
      <c r="M397" s="136"/>
      <c r="N397" s="58"/>
      <c r="O397" s="58"/>
      <c r="P397" s="58"/>
      <c r="Q397" s="58"/>
      <c r="R397" s="58"/>
      <c r="S397" s="58"/>
      <c r="T397" s="58"/>
      <c r="U397" s="58"/>
      <c r="V397" s="58"/>
      <c r="W397" s="58"/>
      <c r="X397" s="58"/>
      <c r="Y397" s="58"/>
      <c r="Z397" s="58"/>
      <c r="AA397" s="58"/>
      <c r="AB397" s="58"/>
      <c r="AC397" s="58"/>
      <c r="AD397" s="58"/>
      <c r="AE397" s="58"/>
      <c r="AF397" s="58"/>
      <c r="AG397" s="58"/>
      <c r="AH397" s="58"/>
      <c r="AI397" s="58"/>
      <c r="AJ397" s="58"/>
      <c r="AK397" s="58"/>
      <c r="AL397" s="58"/>
      <c r="AM397" s="58"/>
      <c r="AN397" s="58"/>
      <c r="AO397" s="58"/>
      <c r="AP397" s="58"/>
      <c r="AQ397" s="58"/>
      <c r="AR397" s="58"/>
      <c r="AS397" s="58"/>
      <c r="AT397" s="58"/>
      <c r="AU397" s="58"/>
      <c r="AV397" s="58"/>
      <c r="AW397" s="58"/>
      <c r="AX397" s="58"/>
      <c r="AY397" s="58"/>
      <c r="AZ397" s="58"/>
      <c r="BA397" s="58"/>
      <c r="BB397" s="58"/>
      <c r="BC397" s="58"/>
      <c r="BD397" s="58"/>
      <c r="BE397" s="58"/>
      <c r="BF397" s="58"/>
      <c r="BG397" s="58"/>
      <c r="BH397" s="58"/>
      <c r="BI397" s="58"/>
      <c r="BJ397" s="58"/>
      <c r="BK397" s="58"/>
      <c r="BL397" s="58"/>
      <c r="BM397" s="58"/>
      <c r="BN397" s="58"/>
      <c r="BO397" s="58"/>
      <c r="BP397" s="58"/>
      <c r="BQ397" s="58"/>
      <c r="BR397" s="58"/>
      <c r="BS397" s="58"/>
      <c r="BT397" s="58"/>
      <c r="BU397" s="58"/>
      <c r="BV397" s="58"/>
      <c r="BW397" s="58"/>
      <c r="BX397" s="58"/>
      <c r="BY397" s="58"/>
      <c r="BZ397" s="58"/>
      <c r="CA397" s="58"/>
      <c r="CB397" s="58"/>
      <c r="CC397" s="58"/>
      <c r="CD397" s="58"/>
      <c r="CE397" s="58"/>
      <c r="CF397" s="58"/>
      <c r="CG397" s="58"/>
      <c r="CH397" s="58"/>
      <c r="CI397" s="58"/>
      <c r="CJ397" s="58"/>
      <c r="CK397" s="58"/>
      <c r="CL397" s="58"/>
      <c r="CM397" s="58"/>
      <c r="CN397" s="58"/>
      <c r="CO397" s="58"/>
      <c r="CP397" s="58"/>
      <c r="CQ397" s="58"/>
      <c r="CR397" s="58"/>
      <c r="CS397" s="58"/>
      <c r="CT397" s="58"/>
      <c r="CU397" s="58"/>
      <c r="CV397" s="58"/>
      <c r="CW397" s="58"/>
      <c r="CX397" s="58"/>
      <c r="CY397" s="58"/>
      <c r="CZ397" s="58"/>
      <c r="DA397" s="58"/>
      <c r="DB397" s="58"/>
      <c r="DC397" s="58"/>
      <c r="DD397" s="58"/>
      <c r="DE397" s="58"/>
      <c r="DF397" s="58"/>
      <c r="DG397" s="58"/>
      <c r="DH397" s="58"/>
      <c r="DI397" s="58"/>
      <c r="DJ397" s="58"/>
      <c r="DK397" s="58"/>
      <c r="DL397" s="58"/>
      <c r="DM397" s="58"/>
    </row>
    <row r="398" spans="1:117" s="55" customFormat="1" ht="18.75" customHeight="1">
      <c r="A398" s="125"/>
      <c r="B398" s="122"/>
      <c r="C398" s="128"/>
      <c r="D398" s="131"/>
      <c r="E398" s="115" t="s">
        <v>439</v>
      </c>
      <c r="F398" s="12">
        <v>11253.9</v>
      </c>
      <c r="G398" s="128"/>
      <c r="H398" s="128"/>
      <c r="I398" s="128"/>
      <c r="J398" s="128"/>
      <c r="K398" s="134"/>
      <c r="L398" s="134"/>
      <c r="M398" s="137"/>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c r="AT398" s="58"/>
      <c r="AU398" s="58"/>
      <c r="AV398" s="58"/>
      <c r="AW398" s="58"/>
      <c r="AX398" s="58"/>
      <c r="AY398" s="58"/>
      <c r="AZ398" s="58"/>
      <c r="BA398" s="58"/>
      <c r="BB398" s="58"/>
      <c r="BC398" s="58"/>
      <c r="BD398" s="58"/>
      <c r="BE398" s="58"/>
      <c r="BF398" s="58"/>
      <c r="BG398" s="58"/>
      <c r="BH398" s="58"/>
      <c r="BI398" s="58"/>
      <c r="BJ398" s="58"/>
      <c r="BK398" s="58"/>
      <c r="BL398" s="58"/>
      <c r="BM398" s="58"/>
      <c r="BN398" s="58"/>
      <c r="BO398" s="58"/>
      <c r="BP398" s="58"/>
      <c r="BQ398" s="58"/>
      <c r="BR398" s="58"/>
      <c r="BS398" s="58"/>
      <c r="BT398" s="58"/>
      <c r="BU398" s="58"/>
      <c r="BV398" s="58"/>
      <c r="BW398" s="58"/>
      <c r="BX398" s="58"/>
      <c r="BY398" s="58"/>
      <c r="BZ398" s="58"/>
      <c r="CA398" s="58"/>
      <c r="CB398" s="58"/>
      <c r="CC398" s="58"/>
      <c r="CD398" s="58"/>
      <c r="CE398" s="58"/>
      <c r="CF398" s="58"/>
      <c r="CG398" s="58"/>
      <c r="CH398" s="58"/>
      <c r="CI398" s="58"/>
      <c r="CJ398" s="58"/>
      <c r="CK398" s="58"/>
      <c r="CL398" s="58"/>
      <c r="CM398" s="58"/>
      <c r="CN398" s="58"/>
      <c r="CO398" s="58"/>
      <c r="CP398" s="58"/>
      <c r="CQ398" s="58"/>
      <c r="CR398" s="58"/>
      <c r="CS398" s="58"/>
      <c r="CT398" s="58"/>
      <c r="CU398" s="58"/>
      <c r="CV398" s="58"/>
      <c r="CW398" s="58"/>
      <c r="CX398" s="58"/>
      <c r="CY398" s="58"/>
      <c r="CZ398" s="58"/>
      <c r="DA398" s="58"/>
      <c r="DB398" s="58"/>
      <c r="DC398" s="58"/>
      <c r="DD398" s="58"/>
      <c r="DE398" s="58"/>
      <c r="DF398" s="58"/>
      <c r="DG398" s="58"/>
      <c r="DH398" s="58"/>
      <c r="DI398" s="58"/>
      <c r="DJ398" s="58"/>
      <c r="DK398" s="58"/>
      <c r="DL398" s="58"/>
      <c r="DM398" s="58"/>
    </row>
    <row r="399" spans="1:117" s="55" customFormat="1" ht="17.25" customHeight="1">
      <c r="A399" s="125"/>
      <c r="B399" s="122"/>
      <c r="C399" s="128"/>
      <c r="D399" s="131"/>
      <c r="E399" s="115" t="s">
        <v>440</v>
      </c>
      <c r="F399" s="12">
        <v>17987.56</v>
      </c>
      <c r="G399" s="128"/>
      <c r="H399" s="128"/>
      <c r="I399" s="128"/>
      <c r="J399" s="128"/>
      <c r="K399" s="134"/>
      <c r="L399" s="134"/>
      <c r="M399" s="137"/>
      <c r="N399" s="58"/>
      <c r="O399" s="58"/>
      <c r="P399" s="58"/>
      <c r="Q399" s="58"/>
      <c r="R399" s="58"/>
      <c r="S399" s="58"/>
      <c r="T399" s="58"/>
      <c r="U399" s="58"/>
      <c r="V399" s="58"/>
      <c r="W399" s="58"/>
      <c r="X399" s="58"/>
      <c r="Y399" s="58"/>
      <c r="Z399" s="58"/>
      <c r="AA399" s="58"/>
      <c r="AB399" s="58"/>
      <c r="AC399" s="58"/>
      <c r="AD399" s="58"/>
      <c r="AE399" s="58"/>
      <c r="AF399" s="58"/>
      <c r="AG399" s="58"/>
      <c r="AH399" s="58"/>
      <c r="AI399" s="58"/>
      <c r="AJ399" s="58"/>
      <c r="AK399" s="58"/>
      <c r="AL399" s="58"/>
      <c r="AM399" s="58"/>
      <c r="AN399" s="58"/>
      <c r="AO399" s="58"/>
      <c r="AP399" s="58"/>
      <c r="AQ399" s="58"/>
      <c r="AR399" s="58"/>
      <c r="AS399" s="58"/>
      <c r="AT399" s="58"/>
      <c r="AU399" s="58"/>
      <c r="AV399" s="58"/>
      <c r="AW399" s="58"/>
      <c r="AX399" s="58"/>
      <c r="AY399" s="58"/>
      <c r="AZ399" s="58"/>
      <c r="BA399" s="58"/>
      <c r="BB399" s="58"/>
      <c r="BC399" s="58"/>
      <c r="BD399" s="58"/>
      <c r="BE399" s="58"/>
      <c r="BF399" s="58"/>
      <c r="BG399" s="58"/>
      <c r="BH399" s="58"/>
      <c r="BI399" s="58"/>
      <c r="BJ399" s="58"/>
      <c r="BK399" s="58"/>
      <c r="BL399" s="58"/>
      <c r="BM399" s="58"/>
      <c r="BN399" s="58"/>
      <c r="BO399" s="58"/>
      <c r="BP399" s="58"/>
      <c r="BQ399" s="58"/>
      <c r="BR399" s="58"/>
      <c r="BS399" s="58"/>
      <c r="BT399" s="58"/>
      <c r="BU399" s="58"/>
      <c r="BV399" s="58"/>
      <c r="BW399" s="58"/>
      <c r="BX399" s="58"/>
      <c r="BY399" s="58"/>
      <c r="BZ399" s="58"/>
      <c r="CA399" s="58"/>
      <c r="CB399" s="58"/>
      <c r="CC399" s="58"/>
      <c r="CD399" s="58"/>
      <c r="CE399" s="58"/>
      <c r="CF399" s="58"/>
      <c r="CG399" s="58"/>
      <c r="CH399" s="58"/>
      <c r="CI399" s="58"/>
      <c r="CJ399" s="58"/>
      <c r="CK399" s="58"/>
      <c r="CL399" s="58"/>
      <c r="CM399" s="58"/>
      <c r="CN399" s="58"/>
      <c r="CO399" s="58"/>
      <c r="CP399" s="58"/>
      <c r="CQ399" s="58"/>
      <c r="CR399" s="58"/>
      <c r="CS399" s="58"/>
      <c r="CT399" s="58"/>
      <c r="CU399" s="58"/>
      <c r="CV399" s="58"/>
      <c r="CW399" s="58"/>
      <c r="CX399" s="58"/>
      <c r="CY399" s="58"/>
      <c r="CZ399" s="58"/>
      <c r="DA399" s="58"/>
      <c r="DB399" s="58"/>
      <c r="DC399" s="58"/>
      <c r="DD399" s="58"/>
      <c r="DE399" s="58"/>
      <c r="DF399" s="58"/>
      <c r="DG399" s="58"/>
      <c r="DH399" s="58"/>
      <c r="DI399" s="58"/>
      <c r="DJ399" s="58"/>
      <c r="DK399" s="58"/>
      <c r="DL399" s="58"/>
      <c r="DM399" s="58"/>
    </row>
    <row r="400" spans="1:117" s="55" customFormat="1" ht="17.25" customHeight="1">
      <c r="A400" s="125"/>
      <c r="B400" s="122"/>
      <c r="C400" s="128"/>
      <c r="D400" s="131"/>
      <c r="E400" s="115" t="s">
        <v>441</v>
      </c>
      <c r="F400" s="12">
        <v>2090</v>
      </c>
      <c r="G400" s="128"/>
      <c r="H400" s="128"/>
      <c r="I400" s="128"/>
      <c r="J400" s="128"/>
      <c r="K400" s="134"/>
      <c r="L400" s="134"/>
      <c r="M400" s="137"/>
      <c r="N400" s="58"/>
      <c r="O400" s="58"/>
      <c r="P400" s="58"/>
      <c r="Q400" s="58"/>
      <c r="R400" s="58"/>
      <c r="S400" s="58"/>
      <c r="T400" s="58"/>
      <c r="U400" s="58"/>
      <c r="V400" s="58"/>
      <c r="W400" s="58"/>
      <c r="X400" s="58"/>
      <c r="Y400" s="58"/>
      <c r="Z400" s="58"/>
      <c r="AA400" s="58"/>
      <c r="AB400" s="58"/>
      <c r="AC400" s="58"/>
      <c r="AD400" s="58"/>
      <c r="AE400" s="58"/>
      <c r="AF400" s="58"/>
      <c r="AG400" s="58"/>
      <c r="AH400" s="58"/>
      <c r="AI400" s="58"/>
      <c r="AJ400" s="58"/>
      <c r="AK400" s="58"/>
      <c r="AL400" s="58"/>
      <c r="AM400" s="58"/>
      <c r="AN400" s="58"/>
      <c r="AO400" s="58"/>
      <c r="AP400" s="58"/>
      <c r="AQ400" s="58"/>
      <c r="AR400" s="58"/>
      <c r="AS400" s="58"/>
      <c r="AT400" s="58"/>
      <c r="AU400" s="58"/>
      <c r="AV400" s="58"/>
      <c r="AW400" s="58"/>
      <c r="AX400" s="58"/>
      <c r="AY400" s="58"/>
      <c r="AZ400" s="58"/>
      <c r="BA400" s="58"/>
      <c r="BB400" s="58"/>
      <c r="BC400" s="58"/>
      <c r="BD400" s="58"/>
      <c r="BE400" s="58"/>
      <c r="BF400" s="58"/>
      <c r="BG400" s="58"/>
      <c r="BH400" s="58"/>
      <c r="BI400" s="58"/>
      <c r="BJ400" s="58"/>
      <c r="BK400" s="58"/>
      <c r="BL400" s="58"/>
      <c r="BM400" s="58"/>
      <c r="BN400" s="58"/>
      <c r="BO400" s="58"/>
      <c r="BP400" s="58"/>
      <c r="BQ400" s="58"/>
      <c r="BR400" s="58"/>
      <c r="BS400" s="58"/>
      <c r="BT400" s="58"/>
      <c r="BU400" s="58"/>
      <c r="BV400" s="58"/>
      <c r="BW400" s="58"/>
      <c r="BX400" s="58"/>
      <c r="BY400" s="58"/>
      <c r="BZ400" s="58"/>
      <c r="CA400" s="58"/>
      <c r="CB400" s="58"/>
      <c r="CC400" s="58"/>
      <c r="CD400" s="58"/>
      <c r="CE400" s="58"/>
      <c r="CF400" s="58"/>
      <c r="CG400" s="58"/>
      <c r="CH400" s="58"/>
      <c r="CI400" s="58"/>
      <c r="CJ400" s="58"/>
      <c r="CK400" s="58"/>
      <c r="CL400" s="58"/>
      <c r="CM400" s="58"/>
      <c r="CN400" s="58"/>
      <c r="CO400" s="58"/>
      <c r="CP400" s="58"/>
      <c r="CQ400" s="58"/>
      <c r="CR400" s="58"/>
      <c r="CS400" s="58"/>
      <c r="CT400" s="58"/>
      <c r="CU400" s="58"/>
      <c r="CV400" s="58"/>
      <c r="CW400" s="58"/>
      <c r="CX400" s="58"/>
      <c r="CY400" s="58"/>
      <c r="CZ400" s="58"/>
      <c r="DA400" s="58"/>
      <c r="DB400" s="58"/>
      <c r="DC400" s="58"/>
      <c r="DD400" s="58"/>
      <c r="DE400" s="58"/>
      <c r="DF400" s="58"/>
      <c r="DG400" s="58"/>
      <c r="DH400" s="58"/>
      <c r="DI400" s="58"/>
      <c r="DJ400" s="58"/>
      <c r="DK400" s="58"/>
      <c r="DL400" s="58"/>
      <c r="DM400" s="58"/>
    </row>
    <row r="401" spans="1:117" s="55" customFormat="1" ht="18" customHeight="1">
      <c r="A401" s="125"/>
      <c r="B401" s="122"/>
      <c r="C401" s="128"/>
      <c r="D401" s="131"/>
      <c r="E401" s="115" t="s">
        <v>442</v>
      </c>
      <c r="F401" s="12">
        <v>7192.3</v>
      </c>
      <c r="G401" s="128"/>
      <c r="H401" s="128"/>
      <c r="I401" s="128"/>
      <c r="J401" s="128"/>
      <c r="K401" s="134"/>
      <c r="L401" s="134"/>
      <c r="M401" s="137"/>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c r="AS401" s="58"/>
      <c r="AT401" s="58"/>
      <c r="AU401" s="58"/>
      <c r="AV401" s="58"/>
      <c r="AW401" s="58"/>
      <c r="AX401" s="58"/>
      <c r="AY401" s="58"/>
      <c r="AZ401" s="58"/>
      <c r="BA401" s="58"/>
      <c r="BB401" s="58"/>
      <c r="BC401" s="58"/>
      <c r="BD401" s="58"/>
      <c r="BE401" s="58"/>
      <c r="BF401" s="58"/>
      <c r="BG401" s="58"/>
      <c r="BH401" s="58"/>
      <c r="BI401" s="58"/>
      <c r="BJ401" s="58"/>
      <c r="BK401" s="58"/>
      <c r="BL401" s="58"/>
      <c r="BM401" s="58"/>
      <c r="BN401" s="58"/>
      <c r="BO401" s="58"/>
      <c r="BP401" s="58"/>
      <c r="BQ401" s="58"/>
      <c r="BR401" s="58"/>
      <c r="BS401" s="58"/>
      <c r="BT401" s="58"/>
      <c r="BU401" s="58"/>
      <c r="BV401" s="58"/>
      <c r="BW401" s="58"/>
      <c r="BX401" s="58"/>
      <c r="BY401" s="58"/>
      <c r="BZ401" s="58"/>
      <c r="CA401" s="58"/>
      <c r="CB401" s="58"/>
      <c r="CC401" s="58"/>
      <c r="CD401" s="58"/>
      <c r="CE401" s="58"/>
      <c r="CF401" s="58"/>
      <c r="CG401" s="58"/>
      <c r="CH401" s="58"/>
      <c r="CI401" s="58"/>
      <c r="CJ401" s="58"/>
      <c r="CK401" s="58"/>
      <c r="CL401" s="58"/>
      <c r="CM401" s="58"/>
      <c r="CN401" s="58"/>
      <c r="CO401" s="58"/>
      <c r="CP401" s="58"/>
      <c r="CQ401" s="58"/>
      <c r="CR401" s="58"/>
      <c r="CS401" s="58"/>
      <c r="CT401" s="58"/>
      <c r="CU401" s="58"/>
      <c r="CV401" s="58"/>
      <c r="CW401" s="58"/>
      <c r="CX401" s="58"/>
      <c r="CY401" s="58"/>
      <c r="CZ401" s="58"/>
      <c r="DA401" s="58"/>
      <c r="DB401" s="58"/>
      <c r="DC401" s="58"/>
      <c r="DD401" s="58"/>
      <c r="DE401" s="58"/>
      <c r="DF401" s="58"/>
      <c r="DG401" s="58"/>
      <c r="DH401" s="58"/>
      <c r="DI401" s="58"/>
      <c r="DJ401" s="58"/>
      <c r="DK401" s="58"/>
      <c r="DL401" s="58"/>
      <c r="DM401" s="58"/>
    </row>
    <row r="402" spans="1:117" s="55" customFormat="1" ht="15" customHeight="1">
      <c r="A402" s="125"/>
      <c r="B402" s="122"/>
      <c r="C402" s="128"/>
      <c r="D402" s="131"/>
      <c r="E402" s="115" t="s">
        <v>443</v>
      </c>
      <c r="F402" s="12">
        <v>16515.79</v>
      </c>
      <c r="G402" s="128"/>
      <c r="H402" s="128"/>
      <c r="I402" s="128"/>
      <c r="J402" s="128"/>
      <c r="K402" s="134"/>
      <c r="L402" s="134"/>
      <c r="M402" s="137"/>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c r="AO402" s="58"/>
      <c r="AP402" s="58"/>
      <c r="AQ402" s="58"/>
      <c r="AR402" s="58"/>
      <c r="AS402" s="58"/>
      <c r="AT402" s="58"/>
      <c r="AU402" s="58"/>
      <c r="AV402" s="58"/>
      <c r="AW402" s="58"/>
      <c r="AX402" s="58"/>
      <c r="AY402" s="58"/>
      <c r="AZ402" s="58"/>
      <c r="BA402" s="58"/>
      <c r="BB402" s="58"/>
      <c r="BC402" s="58"/>
      <c r="BD402" s="58"/>
      <c r="BE402" s="58"/>
      <c r="BF402" s="58"/>
      <c r="BG402" s="58"/>
      <c r="BH402" s="58"/>
      <c r="BI402" s="58"/>
      <c r="BJ402" s="58"/>
      <c r="BK402" s="58"/>
      <c r="BL402" s="58"/>
      <c r="BM402" s="58"/>
      <c r="BN402" s="58"/>
      <c r="BO402" s="58"/>
      <c r="BP402" s="58"/>
      <c r="BQ402" s="58"/>
      <c r="BR402" s="58"/>
      <c r="BS402" s="58"/>
      <c r="BT402" s="58"/>
      <c r="BU402" s="58"/>
      <c r="BV402" s="58"/>
      <c r="BW402" s="58"/>
      <c r="BX402" s="58"/>
      <c r="BY402" s="58"/>
      <c r="BZ402" s="58"/>
      <c r="CA402" s="58"/>
      <c r="CB402" s="58"/>
      <c r="CC402" s="58"/>
      <c r="CD402" s="58"/>
      <c r="CE402" s="58"/>
      <c r="CF402" s="58"/>
      <c r="CG402" s="58"/>
      <c r="CH402" s="58"/>
      <c r="CI402" s="58"/>
      <c r="CJ402" s="58"/>
      <c r="CK402" s="58"/>
      <c r="CL402" s="58"/>
      <c r="CM402" s="58"/>
      <c r="CN402" s="58"/>
      <c r="CO402" s="58"/>
      <c r="CP402" s="58"/>
      <c r="CQ402" s="58"/>
      <c r="CR402" s="58"/>
      <c r="CS402" s="58"/>
      <c r="CT402" s="58"/>
      <c r="CU402" s="58"/>
      <c r="CV402" s="58"/>
      <c r="CW402" s="58"/>
      <c r="CX402" s="58"/>
      <c r="CY402" s="58"/>
      <c r="CZ402" s="58"/>
      <c r="DA402" s="58"/>
      <c r="DB402" s="58"/>
      <c r="DC402" s="58"/>
      <c r="DD402" s="58"/>
      <c r="DE402" s="58"/>
      <c r="DF402" s="58"/>
      <c r="DG402" s="58"/>
      <c r="DH402" s="58"/>
      <c r="DI402" s="58"/>
      <c r="DJ402" s="58"/>
      <c r="DK402" s="58"/>
      <c r="DL402" s="58"/>
      <c r="DM402" s="58"/>
    </row>
    <row r="403" spans="1:117" s="55" customFormat="1" ht="19.5" customHeight="1">
      <c r="A403" s="125"/>
      <c r="B403" s="122"/>
      <c r="C403" s="128"/>
      <c r="D403" s="131"/>
      <c r="E403" s="115" t="s">
        <v>444</v>
      </c>
      <c r="F403" s="12">
        <v>245</v>
      </c>
      <c r="G403" s="128"/>
      <c r="H403" s="128"/>
      <c r="I403" s="128"/>
      <c r="J403" s="128"/>
      <c r="K403" s="134"/>
      <c r="L403" s="134"/>
      <c r="M403" s="137"/>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c r="AO403" s="58"/>
      <c r="AP403" s="58"/>
      <c r="AQ403" s="58"/>
      <c r="AR403" s="58"/>
      <c r="AS403" s="58"/>
      <c r="AT403" s="58"/>
      <c r="AU403" s="58"/>
      <c r="AV403" s="58"/>
      <c r="AW403" s="58"/>
      <c r="AX403" s="58"/>
      <c r="AY403" s="58"/>
      <c r="AZ403" s="58"/>
      <c r="BA403" s="58"/>
      <c r="BB403" s="58"/>
      <c r="BC403" s="58"/>
      <c r="BD403" s="58"/>
      <c r="BE403" s="58"/>
      <c r="BF403" s="58"/>
      <c r="BG403" s="58"/>
      <c r="BH403" s="58"/>
      <c r="BI403" s="58"/>
      <c r="BJ403" s="58"/>
      <c r="BK403" s="58"/>
      <c r="BL403" s="58"/>
      <c r="BM403" s="58"/>
      <c r="BN403" s="58"/>
      <c r="BO403" s="58"/>
      <c r="BP403" s="58"/>
      <c r="BQ403" s="58"/>
      <c r="BR403" s="58"/>
      <c r="BS403" s="58"/>
      <c r="BT403" s="58"/>
      <c r="BU403" s="58"/>
      <c r="BV403" s="58"/>
      <c r="BW403" s="58"/>
      <c r="BX403" s="58"/>
      <c r="BY403" s="58"/>
      <c r="BZ403" s="58"/>
      <c r="CA403" s="58"/>
      <c r="CB403" s="58"/>
      <c r="CC403" s="58"/>
      <c r="CD403" s="58"/>
      <c r="CE403" s="58"/>
      <c r="CF403" s="58"/>
      <c r="CG403" s="58"/>
      <c r="CH403" s="58"/>
      <c r="CI403" s="58"/>
      <c r="CJ403" s="58"/>
      <c r="CK403" s="58"/>
      <c r="CL403" s="58"/>
      <c r="CM403" s="58"/>
      <c r="CN403" s="58"/>
      <c r="CO403" s="58"/>
      <c r="CP403" s="58"/>
      <c r="CQ403" s="58"/>
      <c r="CR403" s="58"/>
      <c r="CS403" s="58"/>
      <c r="CT403" s="58"/>
      <c r="CU403" s="58"/>
      <c r="CV403" s="58"/>
      <c r="CW403" s="58"/>
      <c r="CX403" s="58"/>
      <c r="CY403" s="58"/>
      <c r="CZ403" s="58"/>
      <c r="DA403" s="58"/>
      <c r="DB403" s="58"/>
      <c r="DC403" s="58"/>
      <c r="DD403" s="58"/>
      <c r="DE403" s="58"/>
      <c r="DF403" s="58"/>
      <c r="DG403" s="58"/>
      <c r="DH403" s="58"/>
      <c r="DI403" s="58"/>
      <c r="DJ403" s="58"/>
      <c r="DK403" s="58"/>
      <c r="DL403" s="58"/>
      <c r="DM403" s="58"/>
    </row>
    <row r="404" spans="1:117" s="55" customFormat="1" ht="15.75" customHeight="1">
      <c r="A404" s="125"/>
      <c r="B404" s="122"/>
      <c r="C404" s="128"/>
      <c r="D404" s="131"/>
      <c r="E404" s="115" t="s">
        <v>445</v>
      </c>
      <c r="F404" s="12">
        <v>1557.4</v>
      </c>
      <c r="G404" s="128"/>
      <c r="H404" s="128"/>
      <c r="I404" s="128"/>
      <c r="J404" s="128"/>
      <c r="K404" s="134"/>
      <c r="L404" s="134"/>
      <c r="M404" s="137"/>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c r="AO404" s="58"/>
      <c r="AP404" s="58"/>
      <c r="AQ404" s="58"/>
      <c r="AR404" s="58"/>
      <c r="AS404" s="58"/>
      <c r="AT404" s="58"/>
      <c r="AU404" s="58"/>
      <c r="AV404" s="58"/>
      <c r="AW404" s="58"/>
      <c r="AX404" s="58"/>
      <c r="AY404" s="58"/>
      <c r="AZ404" s="58"/>
      <c r="BA404" s="58"/>
      <c r="BB404" s="58"/>
      <c r="BC404" s="58"/>
      <c r="BD404" s="58"/>
      <c r="BE404" s="58"/>
      <c r="BF404" s="58"/>
      <c r="BG404" s="58"/>
      <c r="BH404" s="58"/>
      <c r="BI404" s="58"/>
      <c r="BJ404" s="58"/>
      <c r="BK404" s="58"/>
      <c r="BL404" s="58"/>
      <c r="BM404" s="58"/>
      <c r="BN404" s="58"/>
      <c r="BO404" s="58"/>
      <c r="BP404" s="58"/>
      <c r="BQ404" s="58"/>
      <c r="BR404" s="58"/>
      <c r="BS404" s="58"/>
      <c r="BT404" s="58"/>
      <c r="BU404" s="58"/>
      <c r="BV404" s="58"/>
      <c r="BW404" s="58"/>
      <c r="BX404" s="58"/>
      <c r="BY404" s="58"/>
      <c r="BZ404" s="58"/>
      <c r="CA404" s="58"/>
      <c r="CB404" s="58"/>
      <c r="CC404" s="58"/>
      <c r="CD404" s="58"/>
      <c r="CE404" s="58"/>
      <c r="CF404" s="58"/>
      <c r="CG404" s="58"/>
      <c r="CH404" s="58"/>
      <c r="CI404" s="58"/>
      <c r="CJ404" s="58"/>
      <c r="CK404" s="58"/>
      <c r="CL404" s="58"/>
      <c r="CM404" s="58"/>
      <c r="CN404" s="58"/>
      <c r="CO404" s="58"/>
      <c r="CP404" s="58"/>
      <c r="CQ404" s="58"/>
      <c r="CR404" s="58"/>
      <c r="CS404" s="58"/>
      <c r="CT404" s="58"/>
      <c r="CU404" s="58"/>
      <c r="CV404" s="58"/>
      <c r="CW404" s="58"/>
      <c r="CX404" s="58"/>
      <c r="CY404" s="58"/>
      <c r="CZ404" s="58"/>
      <c r="DA404" s="58"/>
      <c r="DB404" s="58"/>
      <c r="DC404" s="58"/>
      <c r="DD404" s="58"/>
      <c r="DE404" s="58"/>
      <c r="DF404" s="58"/>
      <c r="DG404" s="58"/>
      <c r="DH404" s="58"/>
      <c r="DI404" s="58"/>
      <c r="DJ404" s="58"/>
      <c r="DK404" s="58"/>
      <c r="DL404" s="58"/>
      <c r="DM404" s="58"/>
    </row>
    <row r="405" spans="1:117" s="55" customFormat="1" ht="15.75" customHeight="1">
      <c r="A405" s="125"/>
      <c r="B405" s="122"/>
      <c r="C405" s="128"/>
      <c r="D405" s="131"/>
      <c r="E405" s="115" t="s">
        <v>69</v>
      </c>
      <c r="F405" s="12">
        <v>25513.22</v>
      </c>
      <c r="G405" s="128"/>
      <c r="H405" s="128"/>
      <c r="I405" s="128"/>
      <c r="J405" s="128"/>
      <c r="K405" s="134"/>
      <c r="L405" s="134"/>
      <c r="M405" s="137"/>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c r="AP405" s="58"/>
      <c r="AQ405" s="58"/>
      <c r="AR405" s="58"/>
      <c r="AS405" s="58"/>
      <c r="AT405" s="58"/>
      <c r="AU405" s="58"/>
      <c r="AV405" s="58"/>
      <c r="AW405" s="58"/>
      <c r="AX405" s="58"/>
      <c r="AY405" s="58"/>
      <c r="AZ405" s="58"/>
      <c r="BA405" s="58"/>
      <c r="BB405" s="58"/>
      <c r="BC405" s="58"/>
      <c r="BD405" s="58"/>
      <c r="BE405" s="58"/>
      <c r="BF405" s="58"/>
      <c r="BG405" s="58"/>
      <c r="BH405" s="58"/>
      <c r="BI405" s="58"/>
      <c r="BJ405" s="58"/>
      <c r="BK405" s="58"/>
      <c r="BL405" s="58"/>
      <c r="BM405" s="58"/>
      <c r="BN405" s="58"/>
      <c r="BO405" s="58"/>
      <c r="BP405" s="58"/>
      <c r="BQ405" s="58"/>
      <c r="BR405" s="58"/>
      <c r="BS405" s="58"/>
      <c r="BT405" s="58"/>
      <c r="BU405" s="58"/>
      <c r="BV405" s="58"/>
      <c r="BW405" s="58"/>
      <c r="BX405" s="58"/>
      <c r="BY405" s="58"/>
      <c r="BZ405" s="58"/>
      <c r="CA405" s="58"/>
      <c r="CB405" s="58"/>
      <c r="CC405" s="58"/>
      <c r="CD405" s="58"/>
      <c r="CE405" s="58"/>
      <c r="CF405" s="58"/>
      <c r="CG405" s="58"/>
      <c r="CH405" s="58"/>
      <c r="CI405" s="58"/>
      <c r="CJ405" s="58"/>
      <c r="CK405" s="58"/>
      <c r="CL405" s="58"/>
      <c r="CM405" s="58"/>
      <c r="CN405" s="58"/>
      <c r="CO405" s="58"/>
      <c r="CP405" s="58"/>
      <c r="CQ405" s="58"/>
      <c r="CR405" s="58"/>
      <c r="CS405" s="58"/>
      <c r="CT405" s="58"/>
      <c r="CU405" s="58"/>
      <c r="CV405" s="58"/>
      <c r="CW405" s="58"/>
      <c r="CX405" s="58"/>
      <c r="CY405" s="58"/>
      <c r="CZ405" s="58"/>
      <c r="DA405" s="58"/>
      <c r="DB405" s="58"/>
      <c r="DC405" s="58"/>
      <c r="DD405" s="58"/>
      <c r="DE405" s="58"/>
      <c r="DF405" s="58"/>
      <c r="DG405" s="58"/>
      <c r="DH405" s="58"/>
      <c r="DI405" s="58"/>
      <c r="DJ405" s="58"/>
      <c r="DK405" s="58"/>
      <c r="DL405" s="58"/>
      <c r="DM405" s="58"/>
    </row>
    <row r="406" spans="1:117" s="55" customFormat="1" ht="15.75" customHeight="1">
      <c r="A406" s="125"/>
      <c r="B406" s="122"/>
      <c r="C406" s="128"/>
      <c r="D406" s="131"/>
      <c r="E406" s="53" t="s">
        <v>439</v>
      </c>
      <c r="F406" s="8">
        <v>8687.5</v>
      </c>
      <c r="G406" s="128"/>
      <c r="H406" s="128"/>
      <c r="I406" s="128"/>
      <c r="J406" s="128"/>
      <c r="K406" s="134"/>
      <c r="L406" s="134"/>
      <c r="M406" s="137"/>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8"/>
      <c r="AL406" s="58"/>
      <c r="AM406" s="58"/>
      <c r="AN406" s="58"/>
      <c r="AO406" s="58"/>
      <c r="AP406" s="58"/>
      <c r="AQ406" s="58"/>
      <c r="AR406" s="58"/>
      <c r="AS406" s="58"/>
      <c r="AT406" s="58"/>
      <c r="AU406" s="58"/>
      <c r="AV406" s="58"/>
      <c r="AW406" s="58"/>
      <c r="AX406" s="58"/>
      <c r="AY406" s="58"/>
      <c r="AZ406" s="58"/>
      <c r="BA406" s="58"/>
      <c r="BB406" s="58"/>
      <c r="BC406" s="58"/>
      <c r="BD406" s="58"/>
      <c r="BE406" s="58"/>
      <c r="BF406" s="58"/>
      <c r="BG406" s="58"/>
      <c r="BH406" s="58"/>
      <c r="BI406" s="58"/>
      <c r="BJ406" s="58"/>
      <c r="BK406" s="58"/>
      <c r="BL406" s="58"/>
      <c r="BM406" s="58"/>
      <c r="BN406" s="58"/>
      <c r="BO406" s="58"/>
      <c r="BP406" s="58"/>
      <c r="BQ406" s="58"/>
      <c r="BR406" s="58"/>
      <c r="BS406" s="58"/>
      <c r="BT406" s="58"/>
      <c r="BU406" s="58"/>
      <c r="BV406" s="58"/>
      <c r="BW406" s="58"/>
      <c r="BX406" s="58"/>
      <c r="BY406" s="58"/>
      <c r="BZ406" s="58"/>
      <c r="CA406" s="58"/>
      <c r="CB406" s="58"/>
      <c r="CC406" s="58"/>
      <c r="CD406" s="58"/>
      <c r="CE406" s="58"/>
      <c r="CF406" s="58"/>
      <c r="CG406" s="58"/>
      <c r="CH406" s="58"/>
      <c r="CI406" s="58"/>
      <c r="CJ406" s="58"/>
      <c r="CK406" s="58"/>
      <c r="CL406" s="58"/>
      <c r="CM406" s="58"/>
      <c r="CN406" s="58"/>
      <c r="CO406" s="58"/>
      <c r="CP406" s="58"/>
      <c r="CQ406" s="58"/>
      <c r="CR406" s="58"/>
      <c r="CS406" s="58"/>
      <c r="CT406" s="58"/>
      <c r="CU406" s="58"/>
      <c r="CV406" s="58"/>
      <c r="CW406" s="58"/>
      <c r="CX406" s="58"/>
      <c r="CY406" s="58"/>
      <c r="CZ406" s="58"/>
      <c r="DA406" s="58"/>
      <c r="DB406" s="58"/>
      <c r="DC406" s="58"/>
      <c r="DD406" s="58"/>
      <c r="DE406" s="58"/>
      <c r="DF406" s="58"/>
      <c r="DG406" s="58"/>
      <c r="DH406" s="58"/>
      <c r="DI406" s="58"/>
      <c r="DJ406" s="58"/>
      <c r="DK406" s="58"/>
      <c r="DL406" s="58"/>
      <c r="DM406" s="58"/>
    </row>
    <row r="407" spans="1:117" s="55" customFormat="1" ht="15.75" customHeight="1">
      <c r="A407" s="125"/>
      <c r="B407" s="122"/>
      <c r="C407" s="128"/>
      <c r="D407" s="131"/>
      <c r="E407" s="53" t="s">
        <v>440</v>
      </c>
      <c r="F407" s="8">
        <v>6650.15</v>
      </c>
      <c r="G407" s="128"/>
      <c r="H407" s="128"/>
      <c r="I407" s="128"/>
      <c r="J407" s="128"/>
      <c r="K407" s="134"/>
      <c r="L407" s="134"/>
      <c r="M407" s="137"/>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8"/>
      <c r="AL407" s="58"/>
      <c r="AM407" s="58"/>
      <c r="AN407" s="58"/>
      <c r="AO407" s="58"/>
      <c r="AP407" s="58"/>
      <c r="AQ407" s="58"/>
      <c r="AR407" s="58"/>
      <c r="AS407" s="58"/>
      <c r="AT407" s="58"/>
      <c r="AU407" s="58"/>
      <c r="AV407" s="58"/>
      <c r="AW407" s="58"/>
      <c r="AX407" s="58"/>
      <c r="AY407" s="58"/>
      <c r="AZ407" s="58"/>
      <c r="BA407" s="58"/>
      <c r="BB407" s="58"/>
      <c r="BC407" s="58"/>
      <c r="BD407" s="58"/>
      <c r="BE407" s="58"/>
      <c r="BF407" s="58"/>
      <c r="BG407" s="58"/>
      <c r="BH407" s="58"/>
      <c r="BI407" s="58"/>
      <c r="BJ407" s="58"/>
      <c r="BK407" s="58"/>
      <c r="BL407" s="58"/>
      <c r="BM407" s="58"/>
      <c r="BN407" s="58"/>
      <c r="BO407" s="58"/>
      <c r="BP407" s="58"/>
      <c r="BQ407" s="58"/>
      <c r="BR407" s="58"/>
      <c r="BS407" s="58"/>
      <c r="BT407" s="58"/>
      <c r="BU407" s="58"/>
      <c r="BV407" s="58"/>
      <c r="BW407" s="58"/>
      <c r="BX407" s="58"/>
      <c r="BY407" s="58"/>
      <c r="BZ407" s="58"/>
      <c r="CA407" s="58"/>
      <c r="CB407" s="58"/>
      <c r="CC407" s="58"/>
      <c r="CD407" s="58"/>
      <c r="CE407" s="58"/>
      <c r="CF407" s="58"/>
      <c r="CG407" s="58"/>
      <c r="CH407" s="58"/>
      <c r="CI407" s="58"/>
      <c r="CJ407" s="58"/>
      <c r="CK407" s="58"/>
      <c r="CL407" s="58"/>
      <c r="CM407" s="58"/>
      <c r="CN407" s="58"/>
      <c r="CO407" s="58"/>
      <c r="CP407" s="58"/>
      <c r="CQ407" s="58"/>
      <c r="CR407" s="58"/>
      <c r="CS407" s="58"/>
      <c r="CT407" s="58"/>
      <c r="CU407" s="58"/>
      <c r="CV407" s="58"/>
      <c r="CW407" s="58"/>
      <c r="CX407" s="58"/>
      <c r="CY407" s="58"/>
      <c r="CZ407" s="58"/>
      <c r="DA407" s="58"/>
      <c r="DB407" s="58"/>
      <c r="DC407" s="58"/>
      <c r="DD407" s="58"/>
      <c r="DE407" s="58"/>
      <c r="DF407" s="58"/>
      <c r="DG407" s="58"/>
      <c r="DH407" s="58"/>
      <c r="DI407" s="58"/>
      <c r="DJ407" s="58"/>
      <c r="DK407" s="58"/>
      <c r="DL407" s="58"/>
      <c r="DM407" s="58"/>
    </row>
    <row r="408" spans="1:117" s="55" customFormat="1" ht="15.75" customHeight="1">
      <c r="A408" s="125"/>
      <c r="B408" s="122"/>
      <c r="C408" s="128"/>
      <c r="D408" s="131"/>
      <c r="E408" s="53" t="s">
        <v>441</v>
      </c>
      <c r="F408" s="8">
        <v>690</v>
      </c>
      <c r="G408" s="128"/>
      <c r="H408" s="128"/>
      <c r="I408" s="128"/>
      <c r="J408" s="128"/>
      <c r="K408" s="134"/>
      <c r="L408" s="134"/>
      <c r="M408" s="137"/>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8"/>
      <c r="AL408" s="58"/>
      <c r="AM408" s="58"/>
      <c r="AN408" s="58"/>
      <c r="AO408" s="58"/>
      <c r="AP408" s="58"/>
      <c r="AQ408" s="58"/>
      <c r="AR408" s="58"/>
      <c r="AS408" s="58"/>
      <c r="AT408" s="58"/>
      <c r="AU408" s="58"/>
      <c r="AV408" s="58"/>
      <c r="AW408" s="58"/>
      <c r="AX408" s="58"/>
      <c r="AY408" s="58"/>
      <c r="AZ408" s="58"/>
      <c r="BA408" s="58"/>
      <c r="BB408" s="58"/>
      <c r="BC408" s="58"/>
      <c r="BD408" s="58"/>
      <c r="BE408" s="58"/>
      <c r="BF408" s="58"/>
      <c r="BG408" s="58"/>
      <c r="BH408" s="58"/>
      <c r="BI408" s="58"/>
      <c r="BJ408" s="58"/>
      <c r="BK408" s="58"/>
      <c r="BL408" s="58"/>
      <c r="BM408" s="58"/>
      <c r="BN408" s="58"/>
      <c r="BO408" s="58"/>
      <c r="BP408" s="58"/>
      <c r="BQ408" s="58"/>
      <c r="BR408" s="58"/>
      <c r="BS408" s="58"/>
      <c r="BT408" s="58"/>
      <c r="BU408" s="58"/>
      <c r="BV408" s="58"/>
      <c r="BW408" s="58"/>
      <c r="BX408" s="58"/>
      <c r="BY408" s="58"/>
      <c r="BZ408" s="58"/>
      <c r="CA408" s="58"/>
      <c r="CB408" s="58"/>
      <c r="CC408" s="58"/>
      <c r="CD408" s="58"/>
      <c r="CE408" s="58"/>
      <c r="CF408" s="58"/>
      <c r="CG408" s="58"/>
      <c r="CH408" s="58"/>
      <c r="CI408" s="58"/>
      <c r="CJ408" s="58"/>
      <c r="CK408" s="58"/>
      <c r="CL408" s="58"/>
      <c r="CM408" s="58"/>
      <c r="CN408" s="58"/>
      <c r="CO408" s="58"/>
      <c r="CP408" s="58"/>
      <c r="CQ408" s="58"/>
      <c r="CR408" s="58"/>
      <c r="CS408" s="58"/>
      <c r="CT408" s="58"/>
      <c r="CU408" s="58"/>
      <c r="CV408" s="58"/>
      <c r="CW408" s="58"/>
      <c r="CX408" s="58"/>
      <c r="CY408" s="58"/>
      <c r="CZ408" s="58"/>
      <c r="DA408" s="58"/>
      <c r="DB408" s="58"/>
      <c r="DC408" s="58"/>
      <c r="DD408" s="58"/>
      <c r="DE408" s="58"/>
      <c r="DF408" s="58"/>
      <c r="DG408" s="58"/>
      <c r="DH408" s="58"/>
      <c r="DI408" s="58"/>
      <c r="DJ408" s="58"/>
      <c r="DK408" s="58"/>
      <c r="DL408" s="58"/>
      <c r="DM408" s="58"/>
    </row>
    <row r="409" spans="1:117" s="55" customFormat="1" ht="15.75" customHeight="1">
      <c r="A409" s="125"/>
      <c r="B409" s="122"/>
      <c r="C409" s="128"/>
      <c r="D409" s="131"/>
      <c r="E409" s="53" t="s">
        <v>442</v>
      </c>
      <c r="F409" s="8">
        <v>2333.7</v>
      </c>
      <c r="G409" s="128"/>
      <c r="H409" s="128"/>
      <c r="I409" s="128"/>
      <c r="J409" s="128"/>
      <c r="K409" s="134"/>
      <c r="L409" s="134"/>
      <c r="M409" s="137"/>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8"/>
      <c r="AL409" s="58"/>
      <c r="AM409" s="58"/>
      <c r="AN409" s="58"/>
      <c r="AO409" s="58"/>
      <c r="AP409" s="58"/>
      <c r="AQ409" s="58"/>
      <c r="AR409" s="58"/>
      <c r="AS409" s="58"/>
      <c r="AT409" s="58"/>
      <c r="AU409" s="58"/>
      <c r="AV409" s="58"/>
      <c r="AW409" s="58"/>
      <c r="AX409" s="58"/>
      <c r="AY409" s="58"/>
      <c r="AZ409" s="58"/>
      <c r="BA409" s="58"/>
      <c r="BB409" s="58"/>
      <c r="BC409" s="58"/>
      <c r="BD409" s="58"/>
      <c r="BE409" s="58"/>
      <c r="BF409" s="58"/>
      <c r="BG409" s="58"/>
      <c r="BH409" s="58"/>
      <c r="BI409" s="58"/>
      <c r="BJ409" s="58"/>
      <c r="BK409" s="58"/>
      <c r="BL409" s="58"/>
      <c r="BM409" s="58"/>
      <c r="BN409" s="58"/>
      <c r="BO409" s="58"/>
      <c r="BP409" s="58"/>
      <c r="BQ409" s="58"/>
      <c r="BR409" s="58"/>
      <c r="BS409" s="58"/>
      <c r="BT409" s="58"/>
      <c r="BU409" s="58"/>
      <c r="BV409" s="58"/>
      <c r="BW409" s="58"/>
      <c r="BX409" s="58"/>
      <c r="BY409" s="58"/>
      <c r="BZ409" s="58"/>
      <c r="CA409" s="58"/>
      <c r="CB409" s="58"/>
      <c r="CC409" s="58"/>
      <c r="CD409" s="58"/>
      <c r="CE409" s="58"/>
      <c r="CF409" s="58"/>
      <c r="CG409" s="58"/>
      <c r="CH409" s="58"/>
      <c r="CI409" s="58"/>
      <c r="CJ409" s="58"/>
      <c r="CK409" s="58"/>
      <c r="CL409" s="58"/>
      <c r="CM409" s="58"/>
      <c r="CN409" s="58"/>
      <c r="CO409" s="58"/>
      <c r="CP409" s="58"/>
      <c r="CQ409" s="58"/>
      <c r="CR409" s="58"/>
      <c r="CS409" s="58"/>
      <c r="CT409" s="58"/>
      <c r="CU409" s="58"/>
      <c r="CV409" s="58"/>
      <c r="CW409" s="58"/>
      <c r="CX409" s="58"/>
      <c r="CY409" s="58"/>
      <c r="CZ409" s="58"/>
      <c r="DA409" s="58"/>
      <c r="DB409" s="58"/>
      <c r="DC409" s="58"/>
      <c r="DD409" s="58"/>
      <c r="DE409" s="58"/>
      <c r="DF409" s="58"/>
      <c r="DG409" s="58"/>
      <c r="DH409" s="58"/>
      <c r="DI409" s="58"/>
      <c r="DJ409" s="58"/>
      <c r="DK409" s="58"/>
      <c r="DL409" s="58"/>
      <c r="DM409" s="58"/>
    </row>
    <row r="410" spans="1:117" s="55" customFormat="1" ht="15.75" customHeight="1">
      <c r="A410" s="125"/>
      <c r="B410" s="122"/>
      <c r="C410" s="128"/>
      <c r="D410" s="131"/>
      <c r="E410" s="53" t="s">
        <v>443</v>
      </c>
      <c r="F410" s="8">
        <v>6276.07</v>
      </c>
      <c r="G410" s="128"/>
      <c r="H410" s="128"/>
      <c r="I410" s="128"/>
      <c r="J410" s="128"/>
      <c r="K410" s="134"/>
      <c r="L410" s="134"/>
      <c r="M410" s="137"/>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c r="AO410" s="58"/>
      <c r="AP410" s="58"/>
      <c r="AQ410" s="58"/>
      <c r="AR410" s="58"/>
      <c r="AS410" s="58"/>
      <c r="AT410" s="58"/>
      <c r="AU410" s="58"/>
      <c r="AV410" s="58"/>
      <c r="AW410" s="58"/>
      <c r="AX410" s="58"/>
      <c r="AY410" s="58"/>
      <c r="AZ410" s="58"/>
      <c r="BA410" s="58"/>
      <c r="BB410" s="58"/>
      <c r="BC410" s="58"/>
      <c r="BD410" s="58"/>
      <c r="BE410" s="58"/>
      <c r="BF410" s="58"/>
      <c r="BG410" s="58"/>
      <c r="BH410" s="58"/>
      <c r="BI410" s="58"/>
      <c r="BJ410" s="58"/>
      <c r="BK410" s="58"/>
      <c r="BL410" s="58"/>
      <c r="BM410" s="58"/>
      <c r="BN410" s="58"/>
      <c r="BO410" s="58"/>
      <c r="BP410" s="58"/>
      <c r="BQ410" s="58"/>
      <c r="BR410" s="58"/>
      <c r="BS410" s="58"/>
      <c r="BT410" s="58"/>
      <c r="BU410" s="58"/>
      <c r="BV410" s="58"/>
      <c r="BW410" s="58"/>
      <c r="BX410" s="58"/>
      <c r="BY410" s="58"/>
      <c r="BZ410" s="58"/>
      <c r="CA410" s="58"/>
      <c r="CB410" s="58"/>
      <c r="CC410" s="58"/>
      <c r="CD410" s="58"/>
      <c r="CE410" s="58"/>
      <c r="CF410" s="58"/>
      <c r="CG410" s="58"/>
      <c r="CH410" s="58"/>
      <c r="CI410" s="58"/>
      <c r="CJ410" s="58"/>
      <c r="CK410" s="58"/>
      <c r="CL410" s="58"/>
      <c r="CM410" s="58"/>
      <c r="CN410" s="58"/>
      <c r="CO410" s="58"/>
      <c r="CP410" s="58"/>
      <c r="CQ410" s="58"/>
      <c r="CR410" s="58"/>
      <c r="CS410" s="58"/>
      <c r="CT410" s="58"/>
      <c r="CU410" s="58"/>
      <c r="CV410" s="58"/>
      <c r="CW410" s="58"/>
      <c r="CX410" s="58"/>
      <c r="CY410" s="58"/>
      <c r="CZ410" s="58"/>
      <c r="DA410" s="58"/>
      <c r="DB410" s="58"/>
      <c r="DC410" s="58"/>
      <c r="DD410" s="58"/>
      <c r="DE410" s="58"/>
      <c r="DF410" s="58"/>
      <c r="DG410" s="58"/>
      <c r="DH410" s="58"/>
      <c r="DI410" s="58"/>
      <c r="DJ410" s="58"/>
      <c r="DK410" s="58"/>
      <c r="DL410" s="58"/>
      <c r="DM410" s="58"/>
    </row>
    <row r="411" spans="1:117" s="55" customFormat="1" ht="15.75" customHeight="1">
      <c r="A411" s="125"/>
      <c r="B411" s="122"/>
      <c r="C411" s="128"/>
      <c r="D411" s="131"/>
      <c r="E411" s="53" t="s">
        <v>444</v>
      </c>
      <c r="F411" s="8">
        <v>135</v>
      </c>
      <c r="G411" s="128"/>
      <c r="H411" s="128"/>
      <c r="I411" s="128"/>
      <c r="J411" s="128"/>
      <c r="K411" s="134"/>
      <c r="L411" s="134"/>
      <c r="M411" s="137"/>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8"/>
      <c r="AL411" s="58"/>
      <c r="AM411" s="58"/>
      <c r="AN411" s="58"/>
      <c r="AO411" s="58"/>
      <c r="AP411" s="58"/>
      <c r="AQ411" s="58"/>
      <c r="AR411" s="58"/>
      <c r="AS411" s="58"/>
      <c r="AT411" s="58"/>
      <c r="AU411" s="58"/>
      <c r="AV411" s="58"/>
      <c r="AW411" s="58"/>
      <c r="AX411" s="58"/>
      <c r="AY411" s="58"/>
      <c r="AZ411" s="58"/>
      <c r="BA411" s="58"/>
      <c r="BB411" s="58"/>
      <c r="BC411" s="58"/>
      <c r="BD411" s="58"/>
      <c r="BE411" s="58"/>
      <c r="BF411" s="58"/>
      <c r="BG411" s="58"/>
      <c r="BH411" s="58"/>
      <c r="BI411" s="58"/>
      <c r="BJ411" s="58"/>
      <c r="BK411" s="58"/>
      <c r="BL411" s="58"/>
      <c r="BM411" s="58"/>
      <c r="BN411" s="58"/>
      <c r="BO411" s="58"/>
      <c r="BP411" s="58"/>
      <c r="BQ411" s="58"/>
      <c r="BR411" s="58"/>
      <c r="BS411" s="58"/>
      <c r="BT411" s="58"/>
      <c r="BU411" s="58"/>
      <c r="BV411" s="58"/>
      <c r="BW411" s="58"/>
      <c r="BX411" s="58"/>
      <c r="BY411" s="58"/>
      <c r="BZ411" s="58"/>
      <c r="CA411" s="58"/>
      <c r="CB411" s="58"/>
      <c r="CC411" s="58"/>
      <c r="CD411" s="58"/>
      <c r="CE411" s="58"/>
      <c r="CF411" s="58"/>
      <c r="CG411" s="58"/>
      <c r="CH411" s="58"/>
      <c r="CI411" s="58"/>
      <c r="CJ411" s="58"/>
      <c r="CK411" s="58"/>
      <c r="CL411" s="58"/>
      <c r="CM411" s="58"/>
      <c r="CN411" s="58"/>
      <c r="CO411" s="58"/>
      <c r="CP411" s="58"/>
      <c r="CQ411" s="58"/>
      <c r="CR411" s="58"/>
      <c r="CS411" s="58"/>
      <c r="CT411" s="58"/>
      <c r="CU411" s="58"/>
      <c r="CV411" s="58"/>
      <c r="CW411" s="58"/>
      <c r="CX411" s="58"/>
      <c r="CY411" s="58"/>
      <c r="CZ411" s="58"/>
      <c r="DA411" s="58"/>
      <c r="DB411" s="58"/>
      <c r="DC411" s="58"/>
      <c r="DD411" s="58"/>
      <c r="DE411" s="58"/>
      <c r="DF411" s="58"/>
      <c r="DG411" s="58"/>
      <c r="DH411" s="58"/>
      <c r="DI411" s="58"/>
      <c r="DJ411" s="58"/>
      <c r="DK411" s="58"/>
      <c r="DL411" s="58"/>
      <c r="DM411" s="58"/>
    </row>
    <row r="412" spans="1:117" s="55" customFormat="1" ht="15.75" customHeight="1">
      <c r="A412" s="125"/>
      <c r="B412" s="122"/>
      <c r="C412" s="128"/>
      <c r="D412" s="131"/>
      <c r="E412" s="53" t="s">
        <v>445</v>
      </c>
      <c r="F412" s="8">
        <v>740.8</v>
      </c>
      <c r="G412" s="128"/>
      <c r="H412" s="128"/>
      <c r="I412" s="128"/>
      <c r="J412" s="128"/>
      <c r="K412" s="134"/>
      <c r="L412" s="134"/>
      <c r="M412" s="137"/>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8"/>
      <c r="AL412" s="58"/>
      <c r="AM412" s="58"/>
      <c r="AN412" s="58"/>
      <c r="AO412" s="58"/>
      <c r="AP412" s="58"/>
      <c r="AQ412" s="58"/>
      <c r="AR412" s="58"/>
      <c r="AS412" s="58"/>
      <c r="AT412" s="58"/>
      <c r="AU412" s="58"/>
      <c r="AV412" s="58"/>
      <c r="AW412" s="58"/>
      <c r="AX412" s="58"/>
      <c r="AY412" s="58"/>
      <c r="AZ412" s="58"/>
      <c r="BA412" s="58"/>
      <c r="BB412" s="58"/>
      <c r="BC412" s="58"/>
      <c r="BD412" s="58"/>
      <c r="BE412" s="58"/>
      <c r="BF412" s="58"/>
      <c r="BG412" s="58"/>
      <c r="BH412" s="58"/>
      <c r="BI412" s="58"/>
      <c r="BJ412" s="58"/>
      <c r="BK412" s="58"/>
      <c r="BL412" s="58"/>
      <c r="BM412" s="58"/>
      <c r="BN412" s="58"/>
      <c r="BO412" s="58"/>
      <c r="BP412" s="58"/>
      <c r="BQ412" s="58"/>
      <c r="BR412" s="58"/>
      <c r="BS412" s="58"/>
      <c r="BT412" s="58"/>
      <c r="BU412" s="58"/>
      <c r="BV412" s="58"/>
      <c r="BW412" s="58"/>
      <c r="BX412" s="58"/>
      <c r="BY412" s="58"/>
      <c r="BZ412" s="58"/>
      <c r="CA412" s="58"/>
      <c r="CB412" s="58"/>
      <c r="CC412" s="58"/>
      <c r="CD412" s="58"/>
      <c r="CE412" s="58"/>
      <c r="CF412" s="58"/>
      <c r="CG412" s="58"/>
      <c r="CH412" s="58"/>
      <c r="CI412" s="58"/>
      <c r="CJ412" s="58"/>
      <c r="CK412" s="58"/>
      <c r="CL412" s="58"/>
      <c r="CM412" s="58"/>
      <c r="CN412" s="58"/>
      <c r="CO412" s="58"/>
      <c r="CP412" s="58"/>
      <c r="CQ412" s="58"/>
      <c r="CR412" s="58"/>
      <c r="CS412" s="58"/>
      <c r="CT412" s="58"/>
      <c r="CU412" s="58"/>
      <c r="CV412" s="58"/>
      <c r="CW412" s="58"/>
      <c r="CX412" s="58"/>
      <c r="CY412" s="58"/>
      <c r="CZ412" s="58"/>
      <c r="DA412" s="58"/>
      <c r="DB412" s="58"/>
      <c r="DC412" s="58"/>
      <c r="DD412" s="58"/>
      <c r="DE412" s="58"/>
      <c r="DF412" s="58"/>
      <c r="DG412" s="58"/>
      <c r="DH412" s="58"/>
      <c r="DI412" s="58"/>
      <c r="DJ412" s="58"/>
      <c r="DK412" s="58"/>
      <c r="DL412" s="58"/>
      <c r="DM412" s="58"/>
    </row>
    <row r="413" spans="1:117" s="55" customFormat="1" ht="15.75" customHeight="1">
      <c r="A413" s="125"/>
      <c r="B413" s="122"/>
      <c r="C413" s="128"/>
      <c r="D413" s="131"/>
      <c r="E413" s="115" t="s">
        <v>70</v>
      </c>
      <c r="F413" s="12">
        <v>15468.34</v>
      </c>
      <c r="G413" s="128"/>
      <c r="H413" s="128"/>
      <c r="I413" s="128"/>
      <c r="J413" s="128"/>
      <c r="K413" s="134"/>
      <c r="L413" s="134"/>
      <c r="M413" s="137"/>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c r="AO413" s="58"/>
      <c r="AP413" s="58"/>
      <c r="AQ413" s="58"/>
      <c r="AR413" s="58"/>
      <c r="AS413" s="58"/>
      <c r="AT413" s="58"/>
      <c r="AU413" s="58"/>
      <c r="AV413" s="58"/>
      <c r="AW413" s="58"/>
      <c r="AX413" s="58"/>
      <c r="AY413" s="58"/>
      <c r="AZ413" s="58"/>
      <c r="BA413" s="58"/>
      <c r="BB413" s="58"/>
      <c r="BC413" s="58"/>
      <c r="BD413" s="58"/>
      <c r="BE413" s="58"/>
      <c r="BF413" s="58"/>
      <c r="BG413" s="58"/>
      <c r="BH413" s="58"/>
      <c r="BI413" s="58"/>
      <c r="BJ413" s="58"/>
      <c r="BK413" s="58"/>
      <c r="BL413" s="58"/>
      <c r="BM413" s="58"/>
      <c r="BN413" s="58"/>
      <c r="BO413" s="58"/>
      <c r="BP413" s="58"/>
      <c r="BQ413" s="58"/>
      <c r="BR413" s="58"/>
      <c r="BS413" s="58"/>
      <c r="BT413" s="58"/>
      <c r="BU413" s="58"/>
      <c r="BV413" s="58"/>
      <c r="BW413" s="58"/>
      <c r="BX413" s="58"/>
      <c r="BY413" s="58"/>
      <c r="BZ413" s="58"/>
      <c r="CA413" s="58"/>
      <c r="CB413" s="58"/>
      <c r="CC413" s="58"/>
      <c r="CD413" s="58"/>
      <c r="CE413" s="58"/>
      <c r="CF413" s="58"/>
      <c r="CG413" s="58"/>
      <c r="CH413" s="58"/>
      <c r="CI413" s="58"/>
      <c r="CJ413" s="58"/>
      <c r="CK413" s="58"/>
      <c r="CL413" s="58"/>
      <c r="CM413" s="58"/>
      <c r="CN413" s="58"/>
      <c r="CO413" s="58"/>
      <c r="CP413" s="58"/>
      <c r="CQ413" s="58"/>
      <c r="CR413" s="58"/>
      <c r="CS413" s="58"/>
      <c r="CT413" s="58"/>
      <c r="CU413" s="58"/>
      <c r="CV413" s="58"/>
      <c r="CW413" s="58"/>
      <c r="CX413" s="58"/>
      <c r="CY413" s="58"/>
      <c r="CZ413" s="58"/>
      <c r="DA413" s="58"/>
      <c r="DB413" s="58"/>
      <c r="DC413" s="58"/>
      <c r="DD413" s="58"/>
      <c r="DE413" s="58"/>
      <c r="DF413" s="58"/>
      <c r="DG413" s="58"/>
      <c r="DH413" s="58"/>
      <c r="DI413" s="58"/>
      <c r="DJ413" s="58"/>
      <c r="DK413" s="58"/>
      <c r="DL413" s="58"/>
      <c r="DM413" s="58"/>
    </row>
    <row r="414" spans="1:117" s="55" customFormat="1" ht="15.75" customHeight="1">
      <c r="A414" s="125"/>
      <c r="B414" s="122"/>
      <c r="C414" s="128"/>
      <c r="D414" s="131"/>
      <c r="E414" s="53" t="s">
        <v>439</v>
      </c>
      <c r="F414" s="8">
        <v>1251.9</v>
      </c>
      <c r="G414" s="128"/>
      <c r="H414" s="128"/>
      <c r="I414" s="128"/>
      <c r="J414" s="128"/>
      <c r="K414" s="134"/>
      <c r="L414" s="134"/>
      <c r="M414" s="137"/>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58"/>
      <c r="AK414" s="58"/>
      <c r="AL414" s="58"/>
      <c r="AM414" s="58"/>
      <c r="AN414" s="58"/>
      <c r="AO414" s="58"/>
      <c r="AP414" s="58"/>
      <c r="AQ414" s="58"/>
      <c r="AR414" s="58"/>
      <c r="AS414" s="58"/>
      <c r="AT414" s="58"/>
      <c r="AU414" s="58"/>
      <c r="AV414" s="58"/>
      <c r="AW414" s="58"/>
      <c r="AX414" s="58"/>
      <c r="AY414" s="58"/>
      <c r="AZ414" s="58"/>
      <c r="BA414" s="58"/>
      <c r="BB414" s="58"/>
      <c r="BC414" s="58"/>
      <c r="BD414" s="58"/>
      <c r="BE414" s="58"/>
      <c r="BF414" s="58"/>
      <c r="BG414" s="58"/>
      <c r="BH414" s="58"/>
      <c r="BI414" s="58"/>
      <c r="BJ414" s="58"/>
      <c r="BK414" s="58"/>
      <c r="BL414" s="58"/>
      <c r="BM414" s="58"/>
      <c r="BN414" s="58"/>
      <c r="BO414" s="58"/>
      <c r="BP414" s="58"/>
      <c r="BQ414" s="58"/>
      <c r="BR414" s="58"/>
      <c r="BS414" s="58"/>
      <c r="BT414" s="58"/>
      <c r="BU414" s="58"/>
      <c r="BV414" s="58"/>
      <c r="BW414" s="58"/>
      <c r="BX414" s="58"/>
      <c r="BY414" s="58"/>
      <c r="BZ414" s="58"/>
      <c r="CA414" s="58"/>
      <c r="CB414" s="58"/>
      <c r="CC414" s="58"/>
      <c r="CD414" s="58"/>
      <c r="CE414" s="58"/>
      <c r="CF414" s="58"/>
      <c r="CG414" s="58"/>
      <c r="CH414" s="58"/>
      <c r="CI414" s="58"/>
      <c r="CJ414" s="58"/>
      <c r="CK414" s="58"/>
      <c r="CL414" s="58"/>
      <c r="CM414" s="58"/>
      <c r="CN414" s="58"/>
      <c r="CO414" s="58"/>
      <c r="CP414" s="58"/>
      <c r="CQ414" s="58"/>
      <c r="CR414" s="58"/>
      <c r="CS414" s="58"/>
      <c r="CT414" s="58"/>
      <c r="CU414" s="58"/>
      <c r="CV414" s="58"/>
      <c r="CW414" s="58"/>
      <c r="CX414" s="58"/>
      <c r="CY414" s="58"/>
      <c r="CZ414" s="58"/>
      <c r="DA414" s="58"/>
      <c r="DB414" s="58"/>
      <c r="DC414" s="58"/>
      <c r="DD414" s="58"/>
      <c r="DE414" s="58"/>
      <c r="DF414" s="58"/>
      <c r="DG414" s="58"/>
      <c r="DH414" s="58"/>
      <c r="DI414" s="58"/>
      <c r="DJ414" s="58"/>
      <c r="DK414" s="58"/>
      <c r="DL414" s="58"/>
      <c r="DM414" s="58"/>
    </row>
    <row r="415" spans="1:117" s="55" customFormat="1" ht="15.75" customHeight="1">
      <c r="A415" s="125"/>
      <c r="B415" s="122"/>
      <c r="C415" s="128"/>
      <c r="D415" s="131"/>
      <c r="E415" s="53" t="s">
        <v>440</v>
      </c>
      <c r="F415" s="8">
        <v>5515.54</v>
      </c>
      <c r="G415" s="128"/>
      <c r="H415" s="128"/>
      <c r="I415" s="128"/>
      <c r="J415" s="128"/>
      <c r="K415" s="134"/>
      <c r="L415" s="134"/>
      <c r="M415" s="137"/>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c r="AP415" s="58"/>
      <c r="AQ415" s="58"/>
      <c r="AR415" s="58"/>
      <c r="AS415" s="58"/>
      <c r="AT415" s="58"/>
      <c r="AU415" s="58"/>
      <c r="AV415" s="58"/>
      <c r="AW415" s="58"/>
      <c r="AX415" s="58"/>
      <c r="AY415" s="58"/>
      <c r="AZ415" s="58"/>
      <c r="BA415" s="58"/>
      <c r="BB415" s="58"/>
      <c r="BC415" s="58"/>
      <c r="BD415" s="58"/>
      <c r="BE415" s="58"/>
      <c r="BF415" s="58"/>
      <c r="BG415" s="58"/>
      <c r="BH415" s="58"/>
      <c r="BI415" s="58"/>
      <c r="BJ415" s="58"/>
      <c r="BK415" s="58"/>
      <c r="BL415" s="58"/>
      <c r="BM415" s="58"/>
      <c r="BN415" s="58"/>
      <c r="BO415" s="58"/>
      <c r="BP415" s="58"/>
      <c r="BQ415" s="58"/>
      <c r="BR415" s="58"/>
      <c r="BS415" s="58"/>
      <c r="BT415" s="58"/>
      <c r="BU415" s="58"/>
      <c r="BV415" s="58"/>
      <c r="BW415" s="58"/>
      <c r="BX415" s="58"/>
      <c r="BY415" s="58"/>
      <c r="BZ415" s="58"/>
      <c r="CA415" s="58"/>
      <c r="CB415" s="58"/>
      <c r="CC415" s="58"/>
      <c r="CD415" s="58"/>
      <c r="CE415" s="58"/>
      <c r="CF415" s="58"/>
      <c r="CG415" s="58"/>
      <c r="CH415" s="58"/>
      <c r="CI415" s="58"/>
      <c r="CJ415" s="58"/>
      <c r="CK415" s="58"/>
      <c r="CL415" s="58"/>
      <c r="CM415" s="58"/>
      <c r="CN415" s="58"/>
      <c r="CO415" s="58"/>
      <c r="CP415" s="58"/>
      <c r="CQ415" s="58"/>
      <c r="CR415" s="58"/>
      <c r="CS415" s="58"/>
      <c r="CT415" s="58"/>
      <c r="CU415" s="58"/>
      <c r="CV415" s="58"/>
      <c r="CW415" s="58"/>
      <c r="CX415" s="58"/>
      <c r="CY415" s="58"/>
      <c r="CZ415" s="58"/>
      <c r="DA415" s="58"/>
      <c r="DB415" s="58"/>
      <c r="DC415" s="58"/>
      <c r="DD415" s="58"/>
      <c r="DE415" s="58"/>
      <c r="DF415" s="58"/>
      <c r="DG415" s="58"/>
      <c r="DH415" s="58"/>
      <c r="DI415" s="58"/>
      <c r="DJ415" s="58"/>
      <c r="DK415" s="58"/>
      <c r="DL415" s="58"/>
      <c r="DM415" s="58"/>
    </row>
    <row r="416" spans="1:117" s="55" customFormat="1" ht="15.75" customHeight="1">
      <c r="A416" s="125"/>
      <c r="B416" s="122"/>
      <c r="C416" s="128"/>
      <c r="D416" s="131"/>
      <c r="E416" s="53" t="s">
        <v>441</v>
      </c>
      <c r="F416" s="8">
        <v>700</v>
      </c>
      <c r="G416" s="128"/>
      <c r="H416" s="128"/>
      <c r="I416" s="128"/>
      <c r="J416" s="128"/>
      <c r="K416" s="134"/>
      <c r="L416" s="134"/>
      <c r="M416" s="137"/>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8"/>
      <c r="AK416" s="58"/>
      <c r="AL416" s="58"/>
      <c r="AM416" s="58"/>
      <c r="AN416" s="58"/>
      <c r="AO416" s="58"/>
      <c r="AP416" s="58"/>
      <c r="AQ416" s="58"/>
      <c r="AR416" s="58"/>
      <c r="AS416" s="58"/>
      <c r="AT416" s="58"/>
      <c r="AU416" s="58"/>
      <c r="AV416" s="58"/>
      <c r="AW416" s="58"/>
      <c r="AX416" s="58"/>
      <c r="AY416" s="58"/>
      <c r="AZ416" s="58"/>
      <c r="BA416" s="58"/>
      <c r="BB416" s="58"/>
      <c r="BC416" s="58"/>
      <c r="BD416" s="58"/>
      <c r="BE416" s="58"/>
      <c r="BF416" s="58"/>
      <c r="BG416" s="58"/>
      <c r="BH416" s="58"/>
      <c r="BI416" s="58"/>
      <c r="BJ416" s="58"/>
      <c r="BK416" s="58"/>
      <c r="BL416" s="58"/>
      <c r="BM416" s="58"/>
      <c r="BN416" s="58"/>
      <c r="BO416" s="58"/>
      <c r="BP416" s="58"/>
      <c r="BQ416" s="58"/>
      <c r="BR416" s="58"/>
      <c r="BS416" s="58"/>
      <c r="BT416" s="58"/>
      <c r="BU416" s="58"/>
      <c r="BV416" s="58"/>
      <c r="BW416" s="58"/>
      <c r="BX416" s="58"/>
      <c r="BY416" s="58"/>
      <c r="BZ416" s="58"/>
      <c r="CA416" s="58"/>
      <c r="CB416" s="58"/>
      <c r="CC416" s="58"/>
      <c r="CD416" s="58"/>
      <c r="CE416" s="58"/>
      <c r="CF416" s="58"/>
      <c r="CG416" s="58"/>
      <c r="CH416" s="58"/>
      <c r="CI416" s="58"/>
      <c r="CJ416" s="58"/>
      <c r="CK416" s="58"/>
      <c r="CL416" s="58"/>
      <c r="CM416" s="58"/>
      <c r="CN416" s="58"/>
      <c r="CO416" s="58"/>
      <c r="CP416" s="58"/>
      <c r="CQ416" s="58"/>
      <c r="CR416" s="58"/>
      <c r="CS416" s="58"/>
      <c r="CT416" s="58"/>
      <c r="CU416" s="58"/>
      <c r="CV416" s="58"/>
      <c r="CW416" s="58"/>
      <c r="CX416" s="58"/>
      <c r="CY416" s="58"/>
      <c r="CZ416" s="58"/>
      <c r="DA416" s="58"/>
      <c r="DB416" s="58"/>
      <c r="DC416" s="58"/>
      <c r="DD416" s="58"/>
      <c r="DE416" s="58"/>
      <c r="DF416" s="58"/>
      <c r="DG416" s="58"/>
      <c r="DH416" s="58"/>
      <c r="DI416" s="58"/>
      <c r="DJ416" s="58"/>
      <c r="DK416" s="58"/>
      <c r="DL416" s="58"/>
      <c r="DM416" s="58"/>
    </row>
    <row r="417" spans="1:117" s="55" customFormat="1" ht="15.75" customHeight="1">
      <c r="A417" s="125"/>
      <c r="B417" s="122"/>
      <c r="C417" s="128"/>
      <c r="D417" s="131"/>
      <c r="E417" s="53" t="s">
        <v>442</v>
      </c>
      <c r="F417" s="8">
        <v>2456.4</v>
      </c>
      <c r="G417" s="128"/>
      <c r="H417" s="128"/>
      <c r="I417" s="128"/>
      <c r="J417" s="128"/>
      <c r="K417" s="134"/>
      <c r="L417" s="134"/>
      <c r="M417" s="137"/>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8"/>
      <c r="AK417" s="58"/>
      <c r="AL417" s="58"/>
      <c r="AM417" s="58"/>
      <c r="AN417" s="58"/>
      <c r="AO417" s="58"/>
      <c r="AP417" s="58"/>
      <c r="AQ417" s="58"/>
      <c r="AR417" s="58"/>
      <c r="AS417" s="58"/>
      <c r="AT417" s="58"/>
      <c r="AU417" s="58"/>
      <c r="AV417" s="58"/>
      <c r="AW417" s="58"/>
      <c r="AX417" s="58"/>
      <c r="AY417" s="58"/>
      <c r="AZ417" s="58"/>
      <c r="BA417" s="58"/>
      <c r="BB417" s="58"/>
      <c r="BC417" s="58"/>
      <c r="BD417" s="58"/>
      <c r="BE417" s="58"/>
      <c r="BF417" s="58"/>
      <c r="BG417" s="58"/>
      <c r="BH417" s="58"/>
      <c r="BI417" s="58"/>
      <c r="BJ417" s="58"/>
      <c r="BK417" s="58"/>
      <c r="BL417" s="58"/>
      <c r="BM417" s="58"/>
      <c r="BN417" s="58"/>
      <c r="BO417" s="58"/>
      <c r="BP417" s="58"/>
      <c r="BQ417" s="58"/>
      <c r="BR417" s="58"/>
      <c r="BS417" s="58"/>
      <c r="BT417" s="58"/>
      <c r="BU417" s="58"/>
      <c r="BV417" s="58"/>
      <c r="BW417" s="58"/>
      <c r="BX417" s="58"/>
      <c r="BY417" s="58"/>
      <c r="BZ417" s="58"/>
      <c r="CA417" s="58"/>
      <c r="CB417" s="58"/>
      <c r="CC417" s="58"/>
      <c r="CD417" s="58"/>
      <c r="CE417" s="58"/>
      <c r="CF417" s="58"/>
      <c r="CG417" s="58"/>
      <c r="CH417" s="58"/>
      <c r="CI417" s="58"/>
      <c r="CJ417" s="58"/>
      <c r="CK417" s="58"/>
      <c r="CL417" s="58"/>
      <c r="CM417" s="58"/>
      <c r="CN417" s="58"/>
      <c r="CO417" s="58"/>
      <c r="CP417" s="58"/>
      <c r="CQ417" s="58"/>
      <c r="CR417" s="58"/>
      <c r="CS417" s="58"/>
      <c r="CT417" s="58"/>
      <c r="CU417" s="58"/>
      <c r="CV417" s="58"/>
      <c r="CW417" s="58"/>
      <c r="CX417" s="58"/>
      <c r="CY417" s="58"/>
      <c r="CZ417" s="58"/>
      <c r="DA417" s="58"/>
      <c r="DB417" s="58"/>
      <c r="DC417" s="58"/>
      <c r="DD417" s="58"/>
      <c r="DE417" s="58"/>
      <c r="DF417" s="58"/>
      <c r="DG417" s="58"/>
      <c r="DH417" s="58"/>
      <c r="DI417" s="58"/>
      <c r="DJ417" s="58"/>
      <c r="DK417" s="58"/>
      <c r="DL417" s="58"/>
      <c r="DM417" s="58"/>
    </row>
    <row r="418" spans="1:117" s="55" customFormat="1" ht="15.75" customHeight="1">
      <c r="A418" s="125"/>
      <c r="B418" s="122"/>
      <c r="C418" s="128"/>
      <c r="D418" s="131"/>
      <c r="E418" s="53" t="s">
        <v>443</v>
      </c>
      <c r="F418" s="8">
        <v>5090.2</v>
      </c>
      <c r="G418" s="128"/>
      <c r="H418" s="128"/>
      <c r="I418" s="128"/>
      <c r="J418" s="128"/>
      <c r="K418" s="134"/>
      <c r="L418" s="134"/>
      <c r="M418" s="137"/>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Q418" s="58"/>
      <c r="AR418" s="58"/>
      <c r="AS418" s="58"/>
      <c r="AT418" s="58"/>
      <c r="AU418" s="58"/>
      <c r="AV418" s="58"/>
      <c r="AW418" s="58"/>
      <c r="AX418" s="58"/>
      <c r="AY418" s="58"/>
      <c r="AZ418" s="58"/>
      <c r="BA418" s="58"/>
      <c r="BB418" s="58"/>
      <c r="BC418" s="58"/>
      <c r="BD418" s="58"/>
      <c r="BE418" s="58"/>
      <c r="BF418" s="58"/>
      <c r="BG418" s="58"/>
      <c r="BH418" s="58"/>
      <c r="BI418" s="58"/>
      <c r="BJ418" s="58"/>
      <c r="BK418" s="58"/>
      <c r="BL418" s="58"/>
      <c r="BM418" s="58"/>
      <c r="BN418" s="58"/>
      <c r="BO418" s="58"/>
      <c r="BP418" s="58"/>
      <c r="BQ418" s="58"/>
      <c r="BR418" s="58"/>
      <c r="BS418" s="58"/>
      <c r="BT418" s="58"/>
      <c r="BU418" s="58"/>
      <c r="BV418" s="58"/>
      <c r="BW418" s="58"/>
      <c r="BX418" s="58"/>
      <c r="BY418" s="58"/>
      <c r="BZ418" s="58"/>
      <c r="CA418" s="58"/>
      <c r="CB418" s="58"/>
      <c r="CC418" s="58"/>
      <c r="CD418" s="58"/>
      <c r="CE418" s="58"/>
      <c r="CF418" s="58"/>
      <c r="CG418" s="58"/>
      <c r="CH418" s="58"/>
      <c r="CI418" s="58"/>
      <c r="CJ418" s="58"/>
      <c r="CK418" s="58"/>
      <c r="CL418" s="58"/>
      <c r="CM418" s="58"/>
      <c r="CN418" s="58"/>
      <c r="CO418" s="58"/>
      <c r="CP418" s="58"/>
      <c r="CQ418" s="58"/>
      <c r="CR418" s="58"/>
      <c r="CS418" s="58"/>
      <c r="CT418" s="58"/>
      <c r="CU418" s="58"/>
      <c r="CV418" s="58"/>
      <c r="CW418" s="58"/>
      <c r="CX418" s="58"/>
      <c r="CY418" s="58"/>
      <c r="CZ418" s="58"/>
      <c r="DA418" s="58"/>
      <c r="DB418" s="58"/>
      <c r="DC418" s="58"/>
      <c r="DD418" s="58"/>
      <c r="DE418" s="58"/>
      <c r="DF418" s="58"/>
      <c r="DG418" s="58"/>
      <c r="DH418" s="58"/>
      <c r="DI418" s="58"/>
      <c r="DJ418" s="58"/>
      <c r="DK418" s="58"/>
      <c r="DL418" s="58"/>
      <c r="DM418" s="58"/>
    </row>
    <row r="419" spans="1:117" s="55" customFormat="1" ht="15.75" customHeight="1">
      <c r="A419" s="125"/>
      <c r="B419" s="122"/>
      <c r="C419" s="128"/>
      <c r="D419" s="131"/>
      <c r="E419" s="53" t="s">
        <v>444</v>
      </c>
      <c r="F419" s="8">
        <v>55</v>
      </c>
      <c r="G419" s="128"/>
      <c r="H419" s="128"/>
      <c r="I419" s="128"/>
      <c r="J419" s="128"/>
      <c r="K419" s="134"/>
      <c r="L419" s="134"/>
      <c r="M419" s="137"/>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Q419" s="58"/>
      <c r="AR419" s="58"/>
      <c r="AS419" s="58"/>
      <c r="AT419" s="58"/>
      <c r="AU419" s="58"/>
      <c r="AV419" s="58"/>
      <c r="AW419" s="58"/>
      <c r="AX419" s="58"/>
      <c r="AY419" s="58"/>
      <c r="AZ419" s="58"/>
      <c r="BA419" s="58"/>
      <c r="BB419" s="58"/>
      <c r="BC419" s="58"/>
      <c r="BD419" s="58"/>
      <c r="BE419" s="58"/>
      <c r="BF419" s="58"/>
      <c r="BG419" s="58"/>
      <c r="BH419" s="58"/>
      <c r="BI419" s="58"/>
      <c r="BJ419" s="58"/>
      <c r="BK419" s="58"/>
      <c r="BL419" s="58"/>
      <c r="BM419" s="58"/>
      <c r="BN419" s="58"/>
      <c r="BO419" s="58"/>
      <c r="BP419" s="58"/>
      <c r="BQ419" s="58"/>
      <c r="BR419" s="58"/>
      <c r="BS419" s="58"/>
      <c r="BT419" s="58"/>
      <c r="BU419" s="58"/>
      <c r="BV419" s="58"/>
      <c r="BW419" s="58"/>
      <c r="BX419" s="58"/>
      <c r="BY419" s="58"/>
      <c r="BZ419" s="58"/>
      <c r="CA419" s="58"/>
      <c r="CB419" s="58"/>
      <c r="CC419" s="58"/>
      <c r="CD419" s="58"/>
      <c r="CE419" s="58"/>
      <c r="CF419" s="58"/>
      <c r="CG419" s="58"/>
      <c r="CH419" s="58"/>
      <c r="CI419" s="58"/>
      <c r="CJ419" s="58"/>
      <c r="CK419" s="58"/>
      <c r="CL419" s="58"/>
      <c r="CM419" s="58"/>
      <c r="CN419" s="58"/>
      <c r="CO419" s="58"/>
      <c r="CP419" s="58"/>
      <c r="CQ419" s="58"/>
      <c r="CR419" s="58"/>
      <c r="CS419" s="58"/>
      <c r="CT419" s="58"/>
      <c r="CU419" s="58"/>
      <c r="CV419" s="58"/>
      <c r="CW419" s="58"/>
      <c r="CX419" s="58"/>
      <c r="CY419" s="58"/>
      <c r="CZ419" s="58"/>
      <c r="DA419" s="58"/>
      <c r="DB419" s="58"/>
      <c r="DC419" s="58"/>
      <c r="DD419" s="58"/>
      <c r="DE419" s="58"/>
      <c r="DF419" s="58"/>
      <c r="DG419" s="58"/>
      <c r="DH419" s="58"/>
      <c r="DI419" s="58"/>
      <c r="DJ419" s="58"/>
      <c r="DK419" s="58"/>
      <c r="DL419" s="58"/>
      <c r="DM419" s="58"/>
    </row>
    <row r="420" spans="1:117" s="55" customFormat="1" ht="15.75" customHeight="1">
      <c r="A420" s="125"/>
      <c r="B420" s="122"/>
      <c r="C420" s="128"/>
      <c r="D420" s="131"/>
      <c r="E420" s="53" t="s">
        <v>445</v>
      </c>
      <c r="F420" s="8">
        <v>399.3</v>
      </c>
      <c r="G420" s="128"/>
      <c r="H420" s="128"/>
      <c r="I420" s="128"/>
      <c r="J420" s="128"/>
      <c r="K420" s="134"/>
      <c r="L420" s="134"/>
      <c r="M420" s="137"/>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8"/>
      <c r="AK420" s="58"/>
      <c r="AL420" s="58"/>
      <c r="AM420" s="58"/>
      <c r="AN420" s="58"/>
      <c r="AO420" s="58"/>
      <c r="AP420" s="58"/>
      <c r="AQ420" s="58"/>
      <c r="AR420" s="58"/>
      <c r="AS420" s="58"/>
      <c r="AT420" s="58"/>
      <c r="AU420" s="58"/>
      <c r="AV420" s="58"/>
      <c r="AW420" s="58"/>
      <c r="AX420" s="58"/>
      <c r="AY420" s="58"/>
      <c r="AZ420" s="58"/>
      <c r="BA420" s="58"/>
      <c r="BB420" s="58"/>
      <c r="BC420" s="58"/>
      <c r="BD420" s="58"/>
      <c r="BE420" s="58"/>
      <c r="BF420" s="58"/>
      <c r="BG420" s="58"/>
      <c r="BH420" s="58"/>
      <c r="BI420" s="58"/>
      <c r="BJ420" s="58"/>
      <c r="BK420" s="58"/>
      <c r="BL420" s="58"/>
      <c r="BM420" s="58"/>
      <c r="BN420" s="58"/>
      <c r="BO420" s="58"/>
      <c r="BP420" s="58"/>
      <c r="BQ420" s="58"/>
      <c r="BR420" s="58"/>
      <c r="BS420" s="58"/>
      <c r="BT420" s="58"/>
      <c r="BU420" s="58"/>
      <c r="BV420" s="58"/>
      <c r="BW420" s="58"/>
      <c r="BX420" s="58"/>
      <c r="BY420" s="58"/>
      <c r="BZ420" s="58"/>
      <c r="CA420" s="58"/>
      <c r="CB420" s="58"/>
      <c r="CC420" s="58"/>
      <c r="CD420" s="58"/>
      <c r="CE420" s="58"/>
      <c r="CF420" s="58"/>
      <c r="CG420" s="58"/>
      <c r="CH420" s="58"/>
      <c r="CI420" s="58"/>
      <c r="CJ420" s="58"/>
      <c r="CK420" s="58"/>
      <c r="CL420" s="58"/>
      <c r="CM420" s="58"/>
      <c r="CN420" s="58"/>
      <c r="CO420" s="58"/>
      <c r="CP420" s="58"/>
      <c r="CQ420" s="58"/>
      <c r="CR420" s="58"/>
      <c r="CS420" s="58"/>
      <c r="CT420" s="58"/>
      <c r="CU420" s="58"/>
      <c r="CV420" s="58"/>
      <c r="CW420" s="58"/>
      <c r="CX420" s="58"/>
      <c r="CY420" s="58"/>
      <c r="CZ420" s="58"/>
      <c r="DA420" s="58"/>
      <c r="DB420" s="58"/>
      <c r="DC420" s="58"/>
      <c r="DD420" s="58"/>
      <c r="DE420" s="58"/>
      <c r="DF420" s="58"/>
      <c r="DG420" s="58"/>
      <c r="DH420" s="58"/>
      <c r="DI420" s="58"/>
      <c r="DJ420" s="58"/>
      <c r="DK420" s="58"/>
      <c r="DL420" s="58"/>
      <c r="DM420" s="58"/>
    </row>
    <row r="421" spans="1:117" s="55" customFormat="1" ht="15.75" customHeight="1">
      <c r="A421" s="125"/>
      <c r="B421" s="122"/>
      <c r="C421" s="128"/>
      <c r="D421" s="131"/>
      <c r="E421" s="115" t="s">
        <v>189</v>
      </c>
      <c r="F421" s="12">
        <v>15860.39</v>
      </c>
      <c r="G421" s="128"/>
      <c r="H421" s="128"/>
      <c r="I421" s="128"/>
      <c r="J421" s="128"/>
      <c r="K421" s="134"/>
      <c r="L421" s="134"/>
      <c r="M421" s="137"/>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58"/>
      <c r="AK421" s="58"/>
      <c r="AL421" s="58"/>
      <c r="AM421" s="58"/>
      <c r="AN421" s="58"/>
      <c r="AO421" s="58"/>
      <c r="AP421" s="58"/>
      <c r="AQ421" s="58"/>
      <c r="AR421" s="58"/>
      <c r="AS421" s="58"/>
      <c r="AT421" s="58"/>
      <c r="AU421" s="58"/>
      <c r="AV421" s="58"/>
      <c r="AW421" s="58"/>
      <c r="AX421" s="58"/>
      <c r="AY421" s="58"/>
      <c r="AZ421" s="58"/>
      <c r="BA421" s="58"/>
      <c r="BB421" s="58"/>
      <c r="BC421" s="58"/>
      <c r="BD421" s="58"/>
      <c r="BE421" s="58"/>
      <c r="BF421" s="58"/>
      <c r="BG421" s="58"/>
      <c r="BH421" s="58"/>
      <c r="BI421" s="58"/>
      <c r="BJ421" s="58"/>
      <c r="BK421" s="58"/>
      <c r="BL421" s="58"/>
      <c r="BM421" s="58"/>
      <c r="BN421" s="58"/>
      <c r="BO421" s="58"/>
      <c r="BP421" s="58"/>
      <c r="BQ421" s="58"/>
      <c r="BR421" s="58"/>
      <c r="BS421" s="58"/>
      <c r="BT421" s="58"/>
      <c r="BU421" s="58"/>
      <c r="BV421" s="58"/>
      <c r="BW421" s="58"/>
      <c r="BX421" s="58"/>
      <c r="BY421" s="58"/>
      <c r="BZ421" s="58"/>
      <c r="CA421" s="58"/>
      <c r="CB421" s="58"/>
      <c r="CC421" s="58"/>
      <c r="CD421" s="58"/>
      <c r="CE421" s="58"/>
      <c r="CF421" s="58"/>
      <c r="CG421" s="58"/>
      <c r="CH421" s="58"/>
      <c r="CI421" s="58"/>
      <c r="CJ421" s="58"/>
      <c r="CK421" s="58"/>
      <c r="CL421" s="58"/>
      <c r="CM421" s="58"/>
      <c r="CN421" s="58"/>
      <c r="CO421" s="58"/>
      <c r="CP421" s="58"/>
      <c r="CQ421" s="58"/>
      <c r="CR421" s="58"/>
      <c r="CS421" s="58"/>
      <c r="CT421" s="58"/>
      <c r="CU421" s="58"/>
      <c r="CV421" s="58"/>
      <c r="CW421" s="58"/>
      <c r="CX421" s="58"/>
      <c r="CY421" s="58"/>
      <c r="CZ421" s="58"/>
      <c r="DA421" s="58"/>
      <c r="DB421" s="58"/>
      <c r="DC421" s="58"/>
      <c r="DD421" s="58"/>
      <c r="DE421" s="58"/>
      <c r="DF421" s="58"/>
      <c r="DG421" s="58"/>
      <c r="DH421" s="58"/>
      <c r="DI421" s="58"/>
      <c r="DJ421" s="58"/>
      <c r="DK421" s="58"/>
      <c r="DL421" s="58"/>
      <c r="DM421" s="58"/>
    </row>
    <row r="422" spans="1:117" s="55" customFormat="1" ht="15.75" customHeight="1">
      <c r="A422" s="125"/>
      <c r="B422" s="122"/>
      <c r="C422" s="128"/>
      <c r="D422" s="131"/>
      <c r="E422" s="53" t="s">
        <v>439</v>
      </c>
      <c r="F422" s="8">
        <v>1314.5</v>
      </c>
      <c r="G422" s="128"/>
      <c r="H422" s="128"/>
      <c r="I422" s="128"/>
      <c r="J422" s="128"/>
      <c r="K422" s="134"/>
      <c r="L422" s="134"/>
      <c r="M422" s="137"/>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58"/>
      <c r="AK422" s="58"/>
      <c r="AL422" s="58"/>
      <c r="AM422" s="58"/>
      <c r="AN422" s="58"/>
      <c r="AO422" s="58"/>
      <c r="AP422" s="58"/>
      <c r="AQ422" s="58"/>
      <c r="AR422" s="58"/>
      <c r="AS422" s="58"/>
      <c r="AT422" s="58"/>
      <c r="AU422" s="58"/>
      <c r="AV422" s="58"/>
      <c r="AW422" s="58"/>
      <c r="AX422" s="58"/>
      <c r="AY422" s="58"/>
      <c r="AZ422" s="58"/>
      <c r="BA422" s="58"/>
      <c r="BB422" s="58"/>
      <c r="BC422" s="58"/>
      <c r="BD422" s="58"/>
      <c r="BE422" s="58"/>
      <c r="BF422" s="58"/>
      <c r="BG422" s="58"/>
      <c r="BH422" s="58"/>
      <c r="BI422" s="58"/>
      <c r="BJ422" s="58"/>
      <c r="BK422" s="58"/>
      <c r="BL422" s="58"/>
      <c r="BM422" s="58"/>
      <c r="BN422" s="58"/>
      <c r="BO422" s="58"/>
      <c r="BP422" s="58"/>
      <c r="BQ422" s="58"/>
      <c r="BR422" s="58"/>
      <c r="BS422" s="58"/>
      <c r="BT422" s="58"/>
      <c r="BU422" s="58"/>
      <c r="BV422" s="58"/>
      <c r="BW422" s="58"/>
      <c r="BX422" s="58"/>
      <c r="BY422" s="58"/>
      <c r="BZ422" s="58"/>
      <c r="CA422" s="58"/>
      <c r="CB422" s="58"/>
      <c r="CC422" s="58"/>
      <c r="CD422" s="58"/>
      <c r="CE422" s="58"/>
      <c r="CF422" s="58"/>
      <c r="CG422" s="58"/>
      <c r="CH422" s="58"/>
      <c r="CI422" s="58"/>
      <c r="CJ422" s="58"/>
      <c r="CK422" s="58"/>
      <c r="CL422" s="58"/>
      <c r="CM422" s="58"/>
      <c r="CN422" s="58"/>
      <c r="CO422" s="58"/>
      <c r="CP422" s="58"/>
      <c r="CQ422" s="58"/>
      <c r="CR422" s="58"/>
      <c r="CS422" s="58"/>
      <c r="CT422" s="58"/>
      <c r="CU422" s="58"/>
      <c r="CV422" s="58"/>
      <c r="CW422" s="58"/>
      <c r="CX422" s="58"/>
      <c r="CY422" s="58"/>
      <c r="CZ422" s="58"/>
      <c r="DA422" s="58"/>
      <c r="DB422" s="58"/>
      <c r="DC422" s="58"/>
      <c r="DD422" s="58"/>
      <c r="DE422" s="58"/>
      <c r="DF422" s="58"/>
      <c r="DG422" s="58"/>
      <c r="DH422" s="58"/>
      <c r="DI422" s="58"/>
      <c r="DJ422" s="58"/>
      <c r="DK422" s="58"/>
      <c r="DL422" s="58"/>
      <c r="DM422" s="58"/>
    </row>
    <row r="423" spans="1:117" s="55" customFormat="1" ht="15.75" customHeight="1">
      <c r="A423" s="125"/>
      <c r="B423" s="122"/>
      <c r="C423" s="128"/>
      <c r="D423" s="131"/>
      <c r="E423" s="53" t="s">
        <v>440</v>
      </c>
      <c r="F423" s="8">
        <v>5821.87</v>
      </c>
      <c r="G423" s="128"/>
      <c r="H423" s="128"/>
      <c r="I423" s="128"/>
      <c r="J423" s="128"/>
      <c r="K423" s="134"/>
      <c r="L423" s="134"/>
      <c r="M423" s="137"/>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58"/>
      <c r="AK423" s="58"/>
      <c r="AL423" s="58"/>
      <c r="AM423" s="58"/>
      <c r="AN423" s="58"/>
      <c r="AO423" s="58"/>
      <c r="AP423" s="58"/>
      <c r="AQ423" s="58"/>
      <c r="AR423" s="58"/>
      <c r="AS423" s="58"/>
      <c r="AT423" s="58"/>
      <c r="AU423" s="58"/>
      <c r="AV423" s="58"/>
      <c r="AW423" s="58"/>
      <c r="AX423" s="58"/>
      <c r="AY423" s="58"/>
      <c r="AZ423" s="58"/>
      <c r="BA423" s="58"/>
      <c r="BB423" s="58"/>
      <c r="BC423" s="58"/>
      <c r="BD423" s="58"/>
      <c r="BE423" s="58"/>
      <c r="BF423" s="58"/>
      <c r="BG423" s="58"/>
      <c r="BH423" s="58"/>
      <c r="BI423" s="58"/>
      <c r="BJ423" s="58"/>
      <c r="BK423" s="58"/>
      <c r="BL423" s="58"/>
      <c r="BM423" s="58"/>
      <c r="BN423" s="58"/>
      <c r="BO423" s="58"/>
      <c r="BP423" s="58"/>
      <c r="BQ423" s="58"/>
      <c r="BR423" s="58"/>
      <c r="BS423" s="58"/>
      <c r="BT423" s="58"/>
      <c r="BU423" s="58"/>
      <c r="BV423" s="58"/>
      <c r="BW423" s="58"/>
      <c r="BX423" s="58"/>
      <c r="BY423" s="58"/>
      <c r="BZ423" s="58"/>
      <c r="CA423" s="58"/>
      <c r="CB423" s="58"/>
      <c r="CC423" s="58"/>
      <c r="CD423" s="58"/>
      <c r="CE423" s="58"/>
      <c r="CF423" s="58"/>
      <c r="CG423" s="58"/>
      <c r="CH423" s="58"/>
      <c r="CI423" s="58"/>
      <c r="CJ423" s="58"/>
      <c r="CK423" s="58"/>
      <c r="CL423" s="58"/>
      <c r="CM423" s="58"/>
      <c r="CN423" s="58"/>
      <c r="CO423" s="58"/>
      <c r="CP423" s="58"/>
      <c r="CQ423" s="58"/>
      <c r="CR423" s="58"/>
      <c r="CS423" s="58"/>
      <c r="CT423" s="58"/>
      <c r="CU423" s="58"/>
      <c r="CV423" s="58"/>
      <c r="CW423" s="58"/>
      <c r="CX423" s="58"/>
      <c r="CY423" s="58"/>
      <c r="CZ423" s="58"/>
      <c r="DA423" s="58"/>
      <c r="DB423" s="58"/>
      <c r="DC423" s="58"/>
      <c r="DD423" s="58"/>
      <c r="DE423" s="58"/>
      <c r="DF423" s="58"/>
      <c r="DG423" s="58"/>
      <c r="DH423" s="58"/>
      <c r="DI423" s="58"/>
      <c r="DJ423" s="58"/>
      <c r="DK423" s="58"/>
      <c r="DL423" s="58"/>
      <c r="DM423" s="58"/>
    </row>
    <row r="424" spans="1:117" s="55" customFormat="1" ht="15.75" customHeight="1">
      <c r="A424" s="125"/>
      <c r="B424" s="122"/>
      <c r="C424" s="128"/>
      <c r="D424" s="131"/>
      <c r="E424" s="53" t="s">
        <v>441</v>
      </c>
      <c r="F424" s="8">
        <v>700</v>
      </c>
      <c r="G424" s="128"/>
      <c r="H424" s="128"/>
      <c r="I424" s="128"/>
      <c r="J424" s="128"/>
      <c r="K424" s="134"/>
      <c r="L424" s="134"/>
      <c r="M424" s="137"/>
      <c r="N424" s="58"/>
      <c r="O424" s="58"/>
      <c r="P424" s="58"/>
      <c r="Q424" s="58"/>
      <c r="R424" s="58"/>
      <c r="S424" s="58"/>
      <c r="T424" s="58"/>
      <c r="U424" s="58"/>
      <c r="V424" s="58"/>
      <c r="W424" s="58"/>
      <c r="X424" s="58"/>
      <c r="Y424" s="58"/>
      <c r="Z424" s="58"/>
      <c r="AA424" s="58"/>
      <c r="AB424" s="58"/>
      <c r="AC424" s="58"/>
      <c r="AD424" s="58"/>
      <c r="AE424" s="58"/>
      <c r="AF424" s="58"/>
      <c r="AG424" s="58"/>
      <c r="AH424" s="58"/>
      <c r="AI424" s="58"/>
      <c r="AJ424" s="58"/>
      <c r="AK424" s="58"/>
      <c r="AL424" s="58"/>
      <c r="AM424" s="58"/>
      <c r="AN424" s="58"/>
      <c r="AO424" s="58"/>
      <c r="AP424" s="58"/>
      <c r="AQ424" s="58"/>
      <c r="AR424" s="58"/>
      <c r="AS424" s="58"/>
      <c r="AT424" s="58"/>
      <c r="AU424" s="58"/>
      <c r="AV424" s="58"/>
      <c r="AW424" s="58"/>
      <c r="AX424" s="58"/>
      <c r="AY424" s="58"/>
      <c r="AZ424" s="58"/>
      <c r="BA424" s="58"/>
      <c r="BB424" s="58"/>
      <c r="BC424" s="58"/>
      <c r="BD424" s="58"/>
      <c r="BE424" s="58"/>
      <c r="BF424" s="58"/>
      <c r="BG424" s="58"/>
      <c r="BH424" s="58"/>
      <c r="BI424" s="58"/>
      <c r="BJ424" s="58"/>
      <c r="BK424" s="58"/>
      <c r="BL424" s="58"/>
      <c r="BM424" s="58"/>
      <c r="BN424" s="58"/>
      <c r="BO424" s="58"/>
      <c r="BP424" s="58"/>
      <c r="BQ424" s="58"/>
      <c r="BR424" s="58"/>
      <c r="BS424" s="58"/>
      <c r="BT424" s="58"/>
      <c r="BU424" s="58"/>
      <c r="BV424" s="58"/>
      <c r="BW424" s="58"/>
      <c r="BX424" s="58"/>
      <c r="BY424" s="58"/>
      <c r="BZ424" s="58"/>
      <c r="CA424" s="58"/>
      <c r="CB424" s="58"/>
      <c r="CC424" s="58"/>
      <c r="CD424" s="58"/>
      <c r="CE424" s="58"/>
      <c r="CF424" s="58"/>
      <c r="CG424" s="58"/>
      <c r="CH424" s="58"/>
      <c r="CI424" s="58"/>
      <c r="CJ424" s="58"/>
      <c r="CK424" s="58"/>
      <c r="CL424" s="58"/>
      <c r="CM424" s="58"/>
      <c r="CN424" s="58"/>
      <c r="CO424" s="58"/>
      <c r="CP424" s="58"/>
      <c r="CQ424" s="58"/>
      <c r="CR424" s="58"/>
      <c r="CS424" s="58"/>
      <c r="CT424" s="58"/>
      <c r="CU424" s="58"/>
      <c r="CV424" s="58"/>
      <c r="CW424" s="58"/>
      <c r="CX424" s="58"/>
      <c r="CY424" s="58"/>
      <c r="CZ424" s="58"/>
      <c r="DA424" s="58"/>
      <c r="DB424" s="58"/>
      <c r="DC424" s="58"/>
      <c r="DD424" s="58"/>
      <c r="DE424" s="58"/>
      <c r="DF424" s="58"/>
      <c r="DG424" s="58"/>
      <c r="DH424" s="58"/>
      <c r="DI424" s="58"/>
      <c r="DJ424" s="58"/>
      <c r="DK424" s="58"/>
      <c r="DL424" s="58"/>
      <c r="DM424" s="58"/>
    </row>
    <row r="425" spans="1:117" s="55" customFormat="1" ht="15.75" customHeight="1">
      <c r="A425" s="125"/>
      <c r="B425" s="122"/>
      <c r="C425" s="128"/>
      <c r="D425" s="131"/>
      <c r="E425" s="53" t="s">
        <v>442</v>
      </c>
      <c r="F425" s="8">
        <v>2402.2</v>
      </c>
      <c r="G425" s="128"/>
      <c r="H425" s="128"/>
      <c r="I425" s="128"/>
      <c r="J425" s="128"/>
      <c r="K425" s="134"/>
      <c r="L425" s="134"/>
      <c r="M425" s="137"/>
      <c r="N425" s="58"/>
      <c r="O425" s="58"/>
      <c r="P425" s="58"/>
      <c r="Q425" s="58"/>
      <c r="R425" s="58"/>
      <c r="S425" s="58"/>
      <c r="T425" s="58"/>
      <c r="U425" s="58"/>
      <c r="V425" s="58"/>
      <c r="W425" s="58"/>
      <c r="X425" s="58"/>
      <c r="Y425" s="58"/>
      <c r="Z425" s="58"/>
      <c r="AA425" s="58"/>
      <c r="AB425" s="58"/>
      <c r="AC425" s="58"/>
      <c r="AD425" s="58"/>
      <c r="AE425" s="58"/>
      <c r="AF425" s="58"/>
      <c r="AG425" s="58"/>
      <c r="AH425" s="58"/>
      <c r="AI425" s="58"/>
      <c r="AJ425" s="58"/>
      <c r="AK425" s="58"/>
      <c r="AL425" s="58"/>
      <c r="AM425" s="58"/>
      <c r="AN425" s="58"/>
      <c r="AO425" s="58"/>
      <c r="AP425" s="58"/>
      <c r="AQ425" s="58"/>
      <c r="AR425" s="58"/>
      <c r="AS425" s="58"/>
      <c r="AT425" s="58"/>
      <c r="AU425" s="58"/>
      <c r="AV425" s="58"/>
      <c r="AW425" s="58"/>
      <c r="AX425" s="58"/>
      <c r="AY425" s="58"/>
      <c r="AZ425" s="58"/>
      <c r="BA425" s="58"/>
      <c r="BB425" s="58"/>
      <c r="BC425" s="58"/>
      <c r="BD425" s="58"/>
      <c r="BE425" s="58"/>
      <c r="BF425" s="58"/>
      <c r="BG425" s="58"/>
      <c r="BH425" s="58"/>
      <c r="BI425" s="58"/>
      <c r="BJ425" s="58"/>
      <c r="BK425" s="58"/>
      <c r="BL425" s="58"/>
      <c r="BM425" s="58"/>
      <c r="BN425" s="58"/>
      <c r="BO425" s="58"/>
      <c r="BP425" s="58"/>
      <c r="BQ425" s="58"/>
      <c r="BR425" s="58"/>
      <c r="BS425" s="58"/>
      <c r="BT425" s="58"/>
      <c r="BU425" s="58"/>
      <c r="BV425" s="58"/>
      <c r="BW425" s="58"/>
      <c r="BX425" s="58"/>
      <c r="BY425" s="58"/>
      <c r="BZ425" s="58"/>
      <c r="CA425" s="58"/>
      <c r="CB425" s="58"/>
      <c r="CC425" s="58"/>
      <c r="CD425" s="58"/>
      <c r="CE425" s="58"/>
      <c r="CF425" s="58"/>
      <c r="CG425" s="58"/>
      <c r="CH425" s="58"/>
      <c r="CI425" s="58"/>
      <c r="CJ425" s="58"/>
      <c r="CK425" s="58"/>
      <c r="CL425" s="58"/>
      <c r="CM425" s="58"/>
      <c r="CN425" s="58"/>
      <c r="CO425" s="58"/>
      <c r="CP425" s="58"/>
      <c r="CQ425" s="58"/>
      <c r="CR425" s="58"/>
      <c r="CS425" s="58"/>
      <c r="CT425" s="58"/>
      <c r="CU425" s="58"/>
      <c r="CV425" s="58"/>
      <c r="CW425" s="58"/>
      <c r="CX425" s="58"/>
      <c r="CY425" s="58"/>
      <c r="CZ425" s="58"/>
      <c r="DA425" s="58"/>
      <c r="DB425" s="58"/>
      <c r="DC425" s="58"/>
      <c r="DD425" s="58"/>
      <c r="DE425" s="58"/>
      <c r="DF425" s="58"/>
      <c r="DG425" s="58"/>
      <c r="DH425" s="58"/>
      <c r="DI425" s="58"/>
      <c r="DJ425" s="58"/>
      <c r="DK425" s="58"/>
      <c r="DL425" s="58"/>
      <c r="DM425" s="58"/>
    </row>
    <row r="426" spans="1:117" s="55" customFormat="1" ht="15.75" customHeight="1">
      <c r="A426" s="125"/>
      <c r="B426" s="122"/>
      <c r="C426" s="128"/>
      <c r="D426" s="131"/>
      <c r="E426" s="53" t="s">
        <v>443</v>
      </c>
      <c r="F426" s="8">
        <v>5149.52</v>
      </c>
      <c r="G426" s="128"/>
      <c r="H426" s="128"/>
      <c r="I426" s="128"/>
      <c r="J426" s="128"/>
      <c r="K426" s="134"/>
      <c r="L426" s="134"/>
      <c r="M426" s="137"/>
      <c r="N426" s="58"/>
      <c r="O426" s="58"/>
      <c r="P426" s="58"/>
      <c r="Q426" s="58"/>
      <c r="R426" s="58"/>
      <c r="S426" s="58"/>
      <c r="T426" s="58"/>
      <c r="U426" s="58"/>
      <c r="V426" s="58"/>
      <c r="W426" s="58"/>
      <c r="X426" s="58"/>
      <c r="Y426" s="58"/>
      <c r="Z426" s="58"/>
      <c r="AA426" s="58"/>
      <c r="AB426" s="58"/>
      <c r="AC426" s="58"/>
      <c r="AD426" s="58"/>
      <c r="AE426" s="58"/>
      <c r="AF426" s="58"/>
      <c r="AG426" s="58"/>
      <c r="AH426" s="58"/>
      <c r="AI426" s="58"/>
      <c r="AJ426" s="58"/>
      <c r="AK426" s="58"/>
      <c r="AL426" s="58"/>
      <c r="AM426" s="58"/>
      <c r="AN426" s="58"/>
      <c r="AO426" s="58"/>
      <c r="AP426" s="58"/>
      <c r="AQ426" s="58"/>
      <c r="AR426" s="58"/>
      <c r="AS426" s="58"/>
      <c r="AT426" s="58"/>
      <c r="AU426" s="58"/>
      <c r="AV426" s="58"/>
      <c r="AW426" s="58"/>
      <c r="AX426" s="58"/>
      <c r="AY426" s="58"/>
      <c r="AZ426" s="58"/>
      <c r="BA426" s="58"/>
      <c r="BB426" s="58"/>
      <c r="BC426" s="58"/>
      <c r="BD426" s="58"/>
      <c r="BE426" s="58"/>
      <c r="BF426" s="58"/>
      <c r="BG426" s="58"/>
      <c r="BH426" s="58"/>
      <c r="BI426" s="58"/>
      <c r="BJ426" s="58"/>
      <c r="BK426" s="58"/>
      <c r="BL426" s="58"/>
      <c r="BM426" s="58"/>
      <c r="BN426" s="58"/>
      <c r="BO426" s="58"/>
      <c r="BP426" s="58"/>
      <c r="BQ426" s="58"/>
      <c r="BR426" s="58"/>
      <c r="BS426" s="58"/>
      <c r="BT426" s="58"/>
      <c r="BU426" s="58"/>
      <c r="BV426" s="58"/>
      <c r="BW426" s="58"/>
      <c r="BX426" s="58"/>
      <c r="BY426" s="58"/>
      <c r="BZ426" s="58"/>
      <c r="CA426" s="58"/>
      <c r="CB426" s="58"/>
      <c r="CC426" s="58"/>
      <c r="CD426" s="58"/>
      <c r="CE426" s="58"/>
      <c r="CF426" s="58"/>
      <c r="CG426" s="58"/>
      <c r="CH426" s="58"/>
      <c r="CI426" s="58"/>
      <c r="CJ426" s="58"/>
      <c r="CK426" s="58"/>
      <c r="CL426" s="58"/>
      <c r="CM426" s="58"/>
      <c r="CN426" s="58"/>
      <c r="CO426" s="58"/>
      <c r="CP426" s="58"/>
      <c r="CQ426" s="58"/>
      <c r="CR426" s="58"/>
      <c r="CS426" s="58"/>
      <c r="CT426" s="58"/>
      <c r="CU426" s="58"/>
      <c r="CV426" s="58"/>
      <c r="CW426" s="58"/>
      <c r="CX426" s="58"/>
      <c r="CY426" s="58"/>
      <c r="CZ426" s="58"/>
      <c r="DA426" s="58"/>
      <c r="DB426" s="58"/>
      <c r="DC426" s="58"/>
      <c r="DD426" s="58"/>
      <c r="DE426" s="58"/>
      <c r="DF426" s="58"/>
      <c r="DG426" s="58"/>
      <c r="DH426" s="58"/>
      <c r="DI426" s="58"/>
      <c r="DJ426" s="58"/>
      <c r="DK426" s="58"/>
      <c r="DL426" s="58"/>
      <c r="DM426" s="58"/>
    </row>
    <row r="427" spans="1:117" s="55" customFormat="1" ht="15.75" customHeight="1">
      <c r="A427" s="125"/>
      <c r="B427" s="122"/>
      <c r="C427" s="128"/>
      <c r="D427" s="131"/>
      <c r="E427" s="53" t="s">
        <v>444</v>
      </c>
      <c r="F427" s="8">
        <v>55</v>
      </c>
      <c r="G427" s="128"/>
      <c r="H427" s="128"/>
      <c r="I427" s="128"/>
      <c r="J427" s="128"/>
      <c r="K427" s="134"/>
      <c r="L427" s="134"/>
      <c r="M427" s="137"/>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58"/>
      <c r="AK427" s="58"/>
      <c r="AL427" s="58"/>
      <c r="AM427" s="58"/>
      <c r="AN427" s="58"/>
      <c r="AO427" s="58"/>
      <c r="AP427" s="58"/>
      <c r="AQ427" s="58"/>
      <c r="AR427" s="58"/>
      <c r="AS427" s="58"/>
      <c r="AT427" s="58"/>
      <c r="AU427" s="58"/>
      <c r="AV427" s="58"/>
      <c r="AW427" s="58"/>
      <c r="AX427" s="58"/>
      <c r="AY427" s="58"/>
      <c r="AZ427" s="58"/>
      <c r="BA427" s="58"/>
      <c r="BB427" s="58"/>
      <c r="BC427" s="58"/>
      <c r="BD427" s="58"/>
      <c r="BE427" s="58"/>
      <c r="BF427" s="58"/>
      <c r="BG427" s="58"/>
      <c r="BH427" s="58"/>
      <c r="BI427" s="58"/>
      <c r="BJ427" s="58"/>
      <c r="BK427" s="58"/>
      <c r="BL427" s="58"/>
      <c r="BM427" s="58"/>
      <c r="BN427" s="58"/>
      <c r="BO427" s="58"/>
      <c r="BP427" s="58"/>
      <c r="BQ427" s="58"/>
      <c r="BR427" s="58"/>
      <c r="BS427" s="58"/>
      <c r="BT427" s="58"/>
      <c r="BU427" s="58"/>
      <c r="BV427" s="58"/>
      <c r="BW427" s="58"/>
      <c r="BX427" s="58"/>
      <c r="BY427" s="58"/>
      <c r="BZ427" s="58"/>
      <c r="CA427" s="58"/>
      <c r="CB427" s="58"/>
      <c r="CC427" s="58"/>
      <c r="CD427" s="58"/>
      <c r="CE427" s="58"/>
      <c r="CF427" s="58"/>
      <c r="CG427" s="58"/>
      <c r="CH427" s="58"/>
      <c r="CI427" s="58"/>
      <c r="CJ427" s="58"/>
      <c r="CK427" s="58"/>
      <c r="CL427" s="58"/>
      <c r="CM427" s="58"/>
      <c r="CN427" s="58"/>
      <c r="CO427" s="58"/>
      <c r="CP427" s="58"/>
      <c r="CQ427" s="58"/>
      <c r="CR427" s="58"/>
      <c r="CS427" s="58"/>
      <c r="CT427" s="58"/>
      <c r="CU427" s="58"/>
      <c r="CV427" s="58"/>
      <c r="CW427" s="58"/>
      <c r="CX427" s="58"/>
      <c r="CY427" s="58"/>
      <c r="CZ427" s="58"/>
      <c r="DA427" s="58"/>
      <c r="DB427" s="58"/>
      <c r="DC427" s="58"/>
      <c r="DD427" s="58"/>
      <c r="DE427" s="58"/>
      <c r="DF427" s="58"/>
      <c r="DG427" s="58"/>
      <c r="DH427" s="58"/>
      <c r="DI427" s="58"/>
      <c r="DJ427" s="58"/>
      <c r="DK427" s="58"/>
      <c r="DL427" s="58"/>
      <c r="DM427" s="58"/>
    </row>
    <row r="428" spans="1:117" s="55" customFormat="1" ht="18.75" customHeight="1">
      <c r="A428" s="126"/>
      <c r="B428" s="123"/>
      <c r="C428" s="129"/>
      <c r="D428" s="132"/>
      <c r="E428" s="53" t="s">
        <v>445</v>
      </c>
      <c r="F428" s="8">
        <v>417.3</v>
      </c>
      <c r="G428" s="129"/>
      <c r="H428" s="129"/>
      <c r="I428" s="129"/>
      <c r="J428" s="129"/>
      <c r="K428" s="135"/>
      <c r="L428" s="135"/>
      <c r="M428" s="138"/>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58"/>
      <c r="AK428" s="58"/>
      <c r="AL428" s="58"/>
      <c r="AM428" s="58"/>
      <c r="AN428" s="58"/>
      <c r="AO428" s="58"/>
      <c r="AP428" s="58"/>
      <c r="AQ428" s="58"/>
      <c r="AR428" s="58"/>
      <c r="AS428" s="58"/>
      <c r="AT428" s="58"/>
      <c r="AU428" s="58"/>
      <c r="AV428" s="58"/>
      <c r="AW428" s="58"/>
      <c r="AX428" s="58"/>
      <c r="AY428" s="58"/>
      <c r="AZ428" s="58"/>
      <c r="BA428" s="58"/>
      <c r="BB428" s="58"/>
      <c r="BC428" s="58"/>
      <c r="BD428" s="58"/>
      <c r="BE428" s="58"/>
      <c r="BF428" s="58"/>
      <c r="BG428" s="58"/>
      <c r="BH428" s="58"/>
      <c r="BI428" s="58"/>
      <c r="BJ428" s="58"/>
      <c r="BK428" s="58"/>
      <c r="BL428" s="58"/>
      <c r="BM428" s="58"/>
      <c r="BN428" s="58"/>
      <c r="BO428" s="58"/>
      <c r="BP428" s="58"/>
      <c r="BQ428" s="58"/>
      <c r="BR428" s="58"/>
      <c r="BS428" s="58"/>
      <c r="BT428" s="58"/>
      <c r="BU428" s="58"/>
      <c r="BV428" s="58"/>
      <c r="BW428" s="58"/>
      <c r="BX428" s="58"/>
      <c r="BY428" s="58"/>
      <c r="BZ428" s="58"/>
      <c r="CA428" s="58"/>
      <c r="CB428" s="58"/>
      <c r="CC428" s="58"/>
      <c r="CD428" s="58"/>
      <c r="CE428" s="58"/>
      <c r="CF428" s="58"/>
      <c r="CG428" s="58"/>
      <c r="CH428" s="58"/>
      <c r="CI428" s="58"/>
      <c r="CJ428" s="58"/>
      <c r="CK428" s="58"/>
      <c r="CL428" s="58"/>
      <c r="CM428" s="58"/>
      <c r="CN428" s="58"/>
      <c r="CO428" s="58"/>
      <c r="CP428" s="58"/>
      <c r="CQ428" s="58"/>
      <c r="CR428" s="58"/>
      <c r="CS428" s="58"/>
      <c r="CT428" s="58"/>
      <c r="CU428" s="58"/>
      <c r="CV428" s="58"/>
      <c r="CW428" s="58"/>
      <c r="CX428" s="58"/>
      <c r="CY428" s="58"/>
      <c r="CZ428" s="58"/>
      <c r="DA428" s="58"/>
      <c r="DB428" s="58"/>
      <c r="DC428" s="58"/>
      <c r="DD428" s="58"/>
      <c r="DE428" s="58"/>
      <c r="DF428" s="58"/>
      <c r="DG428" s="58"/>
      <c r="DH428" s="58"/>
      <c r="DI428" s="58"/>
      <c r="DJ428" s="58"/>
      <c r="DK428" s="58"/>
      <c r="DL428" s="58"/>
      <c r="DM428" s="58"/>
    </row>
    <row r="429" spans="1:117" s="55" customFormat="1" ht="87.75" customHeight="1">
      <c r="A429" s="124" t="s">
        <v>428</v>
      </c>
      <c r="B429" s="121" t="s">
        <v>429</v>
      </c>
      <c r="C429" s="127" t="s">
        <v>431</v>
      </c>
      <c r="D429" s="130">
        <v>2514</v>
      </c>
      <c r="E429" s="120" t="s">
        <v>252</v>
      </c>
      <c r="F429" s="12">
        <v>600</v>
      </c>
      <c r="G429" s="127" t="s">
        <v>434</v>
      </c>
      <c r="H429" s="127" t="s">
        <v>433</v>
      </c>
      <c r="I429" s="127" t="s">
        <v>340</v>
      </c>
      <c r="J429" s="127" t="s">
        <v>432</v>
      </c>
      <c r="K429" s="133"/>
      <c r="L429" s="133"/>
      <c r="M429" s="136"/>
      <c r="N429" s="58"/>
      <c r="O429" s="58"/>
      <c r="P429" s="58"/>
      <c r="Q429" s="58"/>
      <c r="R429" s="58"/>
      <c r="S429" s="58"/>
      <c r="T429" s="58"/>
      <c r="U429" s="58"/>
      <c r="V429" s="58"/>
      <c r="W429" s="58"/>
      <c r="X429" s="58"/>
      <c r="Y429" s="58"/>
      <c r="Z429" s="58"/>
      <c r="AA429" s="58"/>
      <c r="AB429" s="58"/>
      <c r="AC429" s="58"/>
      <c r="AD429" s="58"/>
      <c r="AE429" s="58"/>
      <c r="AF429" s="58"/>
      <c r="AG429" s="58"/>
      <c r="AH429" s="58"/>
      <c r="AI429" s="58"/>
      <c r="AJ429" s="58"/>
      <c r="AK429" s="58"/>
      <c r="AL429" s="58"/>
      <c r="AM429" s="58"/>
      <c r="AN429" s="58"/>
      <c r="AO429" s="58"/>
      <c r="AP429" s="58"/>
      <c r="AQ429" s="58"/>
      <c r="AR429" s="58"/>
      <c r="AS429" s="58"/>
      <c r="AT429" s="58"/>
      <c r="AU429" s="58"/>
      <c r="AV429" s="58"/>
      <c r="AW429" s="58"/>
      <c r="AX429" s="58"/>
      <c r="AY429" s="58"/>
      <c r="AZ429" s="58"/>
      <c r="BA429" s="58"/>
      <c r="BB429" s="58"/>
      <c r="BC429" s="58"/>
      <c r="BD429" s="58"/>
      <c r="BE429" s="58"/>
      <c r="BF429" s="58"/>
      <c r="BG429" s="58"/>
      <c r="BH429" s="58"/>
      <c r="BI429" s="58"/>
      <c r="BJ429" s="58"/>
      <c r="BK429" s="58"/>
      <c r="BL429" s="58"/>
      <c r="BM429" s="58"/>
      <c r="BN429" s="58"/>
      <c r="BO429" s="58"/>
      <c r="BP429" s="58"/>
      <c r="BQ429" s="58"/>
      <c r="BR429" s="58"/>
      <c r="BS429" s="58"/>
      <c r="BT429" s="58"/>
      <c r="BU429" s="58"/>
      <c r="BV429" s="58"/>
      <c r="BW429" s="58"/>
      <c r="BX429" s="58"/>
      <c r="BY429" s="58"/>
      <c r="BZ429" s="58"/>
      <c r="CA429" s="58"/>
      <c r="CB429" s="58"/>
      <c r="CC429" s="58"/>
      <c r="CD429" s="58"/>
      <c r="CE429" s="58"/>
      <c r="CF429" s="58"/>
      <c r="CG429" s="58"/>
      <c r="CH429" s="58"/>
      <c r="CI429" s="58"/>
      <c r="CJ429" s="58"/>
      <c r="CK429" s="58"/>
      <c r="CL429" s="58"/>
      <c r="CM429" s="58"/>
      <c r="CN429" s="58"/>
      <c r="CO429" s="58"/>
      <c r="CP429" s="58"/>
      <c r="CQ429" s="58"/>
      <c r="CR429" s="58"/>
      <c r="CS429" s="58"/>
      <c r="CT429" s="58"/>
      <c r="CU429" s="58"/>
      <c r="CV429" s="58"/>
      <c r="CW429" s="58"/>
      <c r="CX429" s="58"/>
      <c r="CY429" s="58"/>
      <c r="CZ429" s="58"/>
      <c r="DA429" s="58"/>
      <c r="DB429" s="58"/>
      <c r="DC429" s="58"/>
      <c r="DD429" s="58"/>
      <c r="DE429" s="58"/>
      <c r="DF429" s="58"/>
      <c r="DG429" s="58"/>
      <c r="DH429" s="58"/>
      <c r="DI429" s="58"/>
      <c r="DJ429" s="58"/>
      <c r="DK429" s="58"/>
      <c r="DL429" s="58"/>
      <c r="DM429" s="58"/>
    </row>
    <row r="430" spans="1:117" s="55" customFormat="1" ht="33" customHeight="1">
      <c r="A430" s="125"/>
      <c r="B430" s="122"/>
      <c r="C430" s="128"/>
      <c r="D430" s="131"/>
      <c r="E430" s="5" t="s">
        <v>435</v>
      </c>
      <c r="F430" s="8">
        <v>200</v>
      </c>
      <c r="G430" s="128"/>
      <c r="H430" s="128"/>
      <c r="I430" s="128"/>
      <c r="J430" s="128"/>
      <c r="K430" s="134"/>
      <c r="L430" s="134"/>
      <c r="M430" s="137"/>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58"/>
      <c r="AK430" s="58"/>
      <c r="AL430" s="58"/>
      <c r="AM430" s="58"/>
      <c r="AN430" s="58"/>
      <c r="AO430" s="58"/>
      <c r="AP430" s="58"/>
      <c r="AQ430" s="58"/>
      <c r="AR430" s="58"/>
      <c r="AS430" s="58"/>
      <c r="AT430" s="58"/>
      <c r="AU430" s="58"/>
      <c r="AV430" s="58"/>
      <c r="AW430" s="58"/>
      <c r="AX430" s="58"/>
      <c r="AY430" s="58"/>
      <c r="AZ430" s="58"/>
      <c r="BA430" s="58"/>
      <c r="BB430" s="58"/>
      <c r="BC430" s="58"/>
      <c r="BD430" s="58"/>
      <c r="BE430" s="58"/>
      <c r="BF430" s="58"/>
      <c r="BG430" s="58"/>
      <c r="BH430" s="58"/>
      <c r="BI430" s="58"/>
      <c r="BJ430" s="58"/>
      <c r="BK430" s="58"/>
      <c r="BL430" s="58"/>
      <c r="BM430" s="58"/>
      <c r="BN430" s="58"/>
      <c r="BO430" s="58"/>
      <c r="BP430" s="58"/>
      <c r="BQ430" s="58"/>
      <c r="BR430" s="58"/>
      <c r="BS430" s="58"/>
      <c r="BT430" s="58"/>
      <c r="BU430" s="58"/>
      <c r="BV430" s="58"/>
      <c r="BW430" s="58"/>
      <c r="BX430" s="58"/>
      <c r="BY430" s="58"/>
      <c r="BZ430" s="58"/>
      <c r="CA430" s="58"/>
      <c r="CB430" s="58"/>
      <c r="CC430" s="58"/>
      <c r="CD430" s="58"/>
      <c r="CE430" s="58"/>
      <c r="CF430" s="58"/>
      <c r="CG430" s="58"/>
      <c r="CH430" s="58"/>
      <c r="CI430" s="58"/>
      <c r="CJ430" s="58"/>
      <c r="CK430" s="58"/>
      <c r="CL430" s="58"/>
      <c r="CM430" s="58"/>
      <c r="CN430" s="58"/>
      <c r="CO430" s="58"/>
      <c r="CP430" s="58"/>
      <c r="CQ430" s="58"/>
      <c r="CR430" s="58"/>
      <c r="CS430" s="58"/>
      <c r="CT430" s="58"/>
      <c r="CU430" s="58"/>
      <c r="CV430" s="58"/>
      <c r="CW430" s="58"/>
      <c r="CX430" s="58"/>
      <c r="CY430" s="58"/>
      <c r="CZ430" s="58"/>
      <c r="DA430" s="58"/>
      <c r="DB430" s="58"/>
      <c r="DC430" s="58"/>
      <c r="DD430" s="58"/>
      <c r="DE430" s="58"/>
      <c r="DF430" s="58"/>
      <c r="DG430" s="58"/>
      <c r="DH430" s="58"/>
      <c r="DI430" s="58"/>
      <c r="DJ430" s="58"/>
      <c r="DK430" s="58"/>
      <c r="DL430" s="58"/>
      <c r="DM430" s="58"/>
    </row>
    <row r="431" spans="1:117" s="55" customFormat="1" ht="27.75" customHeight="1">
      <c r="A431" s="125"/>
      <c r="B431" s="122"/>
      <c r="C431" s="128"/>
      <c r="D431" s="131"/>
      <c r="E431" s="5" t="s">
        <v>436</v>
      </c>
      <c r="F431" s="8">
        <v>200</v>
      </c>
      <c r="G431" s="128"/>
      <c r="H431" s="128"/>
      <c r="I431" s="128"/>
      <c r="J431" s="128"/>
      <c r="K431" s="134"/>
      <c r="L431" s="134"/>
      <c r="M431" s="137"/>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c r="AO431" s="58"/>
      <c r="AP431" s="58"/>
      <c r="AQ431" s="58"/>
      <c r="AR431" s="58"/>
      <c r="AS431" s="58"/>
      <c r="AT431" s="58"/>
      <c r="AU431" s="58"/>
      <c r="AV431" s="58"/>
      <c r="AW431" s="58"/>
      <c r="AX431" s="58"/>
      <c r="AY431" s="58"/>
      <c r="AZ431" s="58"/>
      <c r="BA431" s="58"/>
      <c r="BB431" s="58"/>
      <c r="BC431" s="58"/>
      <c r="BD431" s="58"/>
      <c r="BE431" s="58"/>
      <c r="BF431" s="58"/>
      <c r="BG431" s="58"/>
      <c r="BH431" s="58"/>
      <c r="BI431" s="58"/>
      <c r="BJ431" s="58"/>
      <c r="BK431" s="58"/>
      <c r="BL431" s="58"/>
      <c r="BM431" s="58"/>
      <c r="BN431" s="58"/>
      <c r="BO431" s="58"/>
      <c r="BP431" s="58"/>
      <c r="BQ431" s="58"/>
      <c r="BR431" s="58"/>
      <c r="BS431" s="58"/>
      <c r="BT431" s="58"/>
      <c r="BU431" s="58"/>
      <c r="BV431" s="58"/>
      <c r="BW431" s="58"/>
      <c r="BX431" s="58"/>
      <c r="BY431" s="58"/>
      <c r="BZ431" s="58"/>
      <c r="CA431" s="58"/>
      <c r="CB431" s="58"/>
      <c r="CC431" s="58"/>
      <c r="CD431" s="58"/>
      <c r="CE431" s="58"/>
      <c r="CF431" s="58"/>
      <c r="CG431" s="58"/>
      <c r="CH431" s="58"/>
      <c r="CI431" s="58"/>
      <c r="CJ431" s="58"/>
      <c r="CK431" s="58"/>
      <c r="CL431" s="58"/>
      <c r="CM431" s="58"/>
      <c r="CN431" s="58"/>
      <c r="CO431" s="58"/>
      <c r="CP431" s="58"/>
      <c r="CQ431" s="58"/>
      <c r="CR431" s="58"/>
      <c r="CS431" s="58"/>
      <c r="CT431" s="58"/>
      <c r="CU431" s="58"/>
      <c r="CV431" s="58"/>
      <c r="CW431" s="58"/>
      <c r="CX431" s="58"/>
      <c r="CY431" s="58"/>
      <c r="CZ431" s="58"/>
      <c r="DA431" s="58"/>
      <c r="DB431" s="58"/>
      <c r="DC431" s="58"/>
      <c r="DD431" s="58"/>
      <c r="DE431" s="58"/>
      <c r="DF431" s="58"/>
      <c r="DG431" s="58"/>
      <c r="DH431" s="58"/>
      <c r="DI431" s="58"/>
      <c r="DJ431" s="58"/>
      <c r="DK431" s="58"/>
      <c r="DL431" s="58"/>
      <c r="DM431" s="58"/>
    </row>
    <row r="432" spans="1:117" s="55" customFormat="1" ht="26.25" customHeight="1">
      <c r="A432" s="126"/>
      <c r="B432" s="123"/>
      <c r="C432" s="129"/>
      <c r="D432" s="132"/>
      <c r="E432" s="5" t="s">
        <v>437</v>
      </c>
      <c r="F432" s="8">
        <v>200</v>
      </c>
      <c r="G432" s="129"/>
      <c r="H432" s="129"/>
      <c r="I432" s="129"/>
      <c r="J432" s="129"/>
      <c r="K432" s="135"/>
      <c r="L432" s="135"/>
      <c r="M432" s="138"/>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58"/>
      <c r="AK432" s="58"/>
      <c r="AL432" s="58"/>
      <c r="AM432" s="58"/>
      <c r="AN432" s="58"/>
      <c r="AO432" s="58"/>
      <c r="AP432" s="58"/>
      <c r="AQ432" s="58"/>
      <c r="AR432" s="58"/>
      <c r="AS432" s="58"/>
      <c r="AT432" s="58"/>
      <c r="AU432" s="58"/>
      <c r="AV432" s="58"/>
      <c r="AW432" s="58"/>
      <c r="AX432" s="58"/>
      <c r="AY432" s="58"/>
      <c r="AZ432" s="58"/>
      <c r="BA432" s="58"/>
      <c r="BB432" s="58"/>
      <c r="BC432" s="58"/>
      <c r="BD432" s="58"/>
      <c r="BE432" s="58"/>
      <c r="BF432" s="58"/>
      <c r="BG432" s="58"/>
      <c r="BH432" s="58"/>
      <c r="BI432" s="58"/>
      <c r="BJ432" s="58"/>
      <c r="BK432" s="58"/>
      <c r="BL432" s="58"/>
      <c r="BM432" s="58"/>
      <c r="BN432" s="58"/>
      <c r="BO432" s="58"/>
      <c r="BP432" s="58"/>
      <c r="BQ432" s="58"/>
      <c r="BR432" s="58"/>
      <c r="BS432" s="58"/>
      <c r="BT432" s="58"/>
      <c r="BU432" s="58"/>
      <c r="BV432" s="58"/>
      <c r="BW432" s="58"/>
      <c r="BX432" s="58"/>
      <c r="BY432" s="58"/>
      <c r="BZ432" s="58"/>
      <c r="CA432" s="58"/>
      <c r="CB432" s="58"/>
      <c r="CC432" s="58"/>
      <c r="CD432" s="58"/>
      <c r="CE432" s="58"/>
      <c r="CF432" s="58"/>
      <c r="CG432" s="58"/>
      <c r="CH432" s="58"/>
      <c r="CI432" s="58"/>
      <c r="CJ432" s="58"/>
      <c r="CK432" s="58"/>
      <c r="CL432" s="58"/>
      <c r="CM432" s="58"/>
      <c r="CN432" s="58"/>
      <c r="CO432" s="58"/>
      <c r="CP432" s="58"/>
      <c r="CQ432" s="58"/>
      <c r="CR432" s="58"/>
      <c r="CS432" s="58"/>
      <c r="CT432" s="58"/>
      <c r="CU432" s="58"/>
      <c r="CV432" s="58"/>
      <c r="CW432" s="58"/>
      <c r="CX432" s="58"/>
      <c r="CY432" s="58"/>
      <c r="CZ432" s="58"/>
      <c r="DA432" s="58"/>
      <c r="DB432" s="58"/>
      <c r="DC432" s="58"/>
      <c r="DD432" s="58"/>
      <c r="DE432" s="58"/>
      <c r="DF432" s="58"/>
      <c r="DG432" s="58"/>
      <c r="DH432" s="58"/>
      <c r="DI432" s="58"/>
      <c r="DJ432" s="58"/>
      <c r="DK432" s="58"/>
      <c r="DL432" s="58"/>
      <c r="DM432" s="58"/>
    </row>
    <row r="433" spans="1:117" s="55" customFormat="1" ht="26.25" customHeight="1">
      <c r="A433" s="34"/>
      <c r="B433" s="117"/>
      <c r="C433" s="68"/>
      <c r="D433" s="119"/>
      <c r="E433" s="5"/>
      <c r="F433" s="8"/>
      <c r="G433" s="68"/>
      <c r="H433" s="68"/>
      <c r="I433" s="68"/>
      <c r="J433" s="68"/>
      <c r="K433" s="118"/>
      <c r="L433" s="118"/>
      <c r="M433" s="116"/>
      <c r="N433" s="58"/>
      <c r="O433" s="58"/>
      <c r="P433" s="58"/>
      <c r="Q433" s="58"/>
      <c r="R433" s="58"/>
      <c r="S433" s="58"/>
      <c r="T433" s="58"/>
      <c r="U433" s="58"/>
      <c r="V433" s="58"/>
      <c r="W433" s="58"/>
      <c r="X433" s="58"/>
      <c r="Y433" s="58"/>
      <c r="Z433" s="58"/>
      <c r="AA433" s="58"/>
      <c r="AB433" s="58"/>
      <c r="AC433" s="58"/>
      <c r="AD433" s="58"/>
      <c r="AE433" s="58"/>
      <c r="AF433" s="58"/>
      <c r="AG433" s="58"/>
      <c r="AH433" s="58"/>
      <c r="AI433" s="58"/>
      <c r="AJ433" s="58"/>
      <c r="AK433" s="58"/>
      <c r="AL433" s="58"/>
      <c r="AM433" s="58"/>
      <c r="AN433" s="58"/>
      <c r="AO433" s="58"/>
      <c r="AP433" s="58"/>
      <c r="AQ433" s="58"/>
      <c r="AR433" s="58"/>
      <c r="AS433" s="58"/>
      <c r="AT433" s="58"/>
      <c r="AU433" s="58"/>
      <c r="AV433" s="58"/>
      <c r="AW433" s="58"/>
      <c r="AX433" s="58"/>
      <c r="AY433" s="58"/>
      <c r="AZ433" s="58"/>
      <c r="BA433" s="58"/>
      <c r="BB433" s="58"/>
      <c r="BC433" s="58"/>
      <c r="BD433" s="58"/>
      <c r="BE433" s="58"/>
      <c r="BF433" s="58"/>
      <c r="BG433" s="58"/>
      <c r="BH433" s="58"/>
      <c r="BI433" s="58"/>
      <c r="BJ433" s="58"/>
      <c r="BK433" s="58"/>
      <c r="BL433" s="58"/>
      <c r="BM433" s="58"/>
      <c r="BN433" s="58"/>
      <c r="BO433" s="58"/>
      <c r="BP433" s="58"/>
      <c r="BQ433" s="58"/>
      <c r="BR433" s="58"/>
      <c r="BS433" s="58"/>
      <c r="BT433" s="58"/>
      <c r="BU433" s="58"/>
      <c r="BV433" s="58"/>
      <c r="BW433" s="58"/>
      <c r="BX433" s="58"/>
      <c r="BY433" s="58"/>
      <c r="BZ433" s="58"/>
      <c r="CA433" s="58"/>
      <c r="CB433" s="58"/>
      <c r="CC433" s="58"/>
      <c r="CD433" s="58"/>
      <c r="CE433" s="58"/>
      <c r="CF433" s="58"/>
      <c r="CG433" s="58"/>
      <c r="CH433" s="58"/>
      <c r="CI433" s="58"/>
      <c r="CJ433" s="58"/>
      <c r="CK433" s="58"/>
      <c r="CL433" s="58"/>
      <c r="CM433" s="58"/>
      <c r="CN433" s="58"/>
      <c r="CO433" s="58"/>
      <c r="CP433" s="58"/>
      <c r="CQ433" s="58"/>
      <c r="CR433" s="58"/>
      <c r="CS433" s="58"/>
      <c r="CT433" s="58"/>
      <c r="CU433" s="58"/>
      <c r="CV433" s="58"/>
      <c r="CW433" s="58"/>
      <c r="CX433" s="58"/>
      <c r="CY433" s="58"/>
      <c r="CZ433" s="58"/>
      <c r="DA433" s="58"/>
      <c r="DB433" s="58"/>
      <c r="DC433" s="58"/>
      <c r="DD433" s="58"/>
      <c r="DE433" s="58"/>
      <c r="DF433" s="58"/>
      <c r="DG433" s="58"/>
      <c r="DH433" s="58"/>
      <c r="DI433" s="58"/>
      <c r="DJ433" s="58"/>
      <c r="DK433" s="58"/>
      <c r="DL433" s="58"/>
      <c r="DM433" s="58"/>
    </row>
    <row r="434" spans="1:117" s="55" customFormat="1" ht="26.25" customHeight="1">
      <c r="A434" s="34"/>
      <c r="B434" s="117"/>
      <c r="C434" s="68"/>
      <c r="D434" s="119"/>
      <c r="E434" s="5"/>
      <c r="F434" s="8"/>
      <c r="G434" s="68"/>
      <c r="H434" s="68"/>
      <c r="I434" s="68"/>
      <c r="J434" s="68"/>
      <c r="K434" s="118"/>
      <c r="L434" s="118"/>
      <c r="M434" s="116"/>
      <c r="N434" s="58"/>
      <c r="O434" s="58"/>
      <c r="P434" s="58"/>
      <c r="Q434" s="5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c r="AO434" s="58"/>
      <c r="AP434" s="58"/>
      <c r="AQ434" s="58"/>
      <c r="AR434" s="58"/>
      <c r="AS434" s="58"/>
      <c r="AT434" s="58"/>
      <c r="AU434" s="58"/>
      <c r="AV434" s="58"/>
      <c r="AW434" s="58"/>
      <c r="AX434" s="58"/>
      <c r="AY434" s="58"/>
      <c r="AZ434" s="58"/>
      <c r="BA434" s="58"/>
      <c r="BB434" s="58"/>
      <c r="BC434" s="58"/>
      <c r="BD434" s="58"/>
      <c r="BE434" s="58"/>
      <c r="BF434" s="58"/>
      <c r="BG434" s="58"/>
      <c r="BH434" s="58"/>
      <c r="BI434" s="58"/>
      <c r="BJ434" s="58"/>
      <c r="BK434" s="58"/>
      <c r="BL434" s="58"/>
      <c r="BM434" s="58"/>
      <c r="BN434" s="58"/>
      <c r="BO434" s="58"/>
      <c r="BP434" s="58"/>
      <c r="BQ434" s="58"/>
      <c r="BR434" s="58"/>
      <c r="BS434" s="58"/>
      <c r="BT434" s="58"/>
      <c r="BU434" s="58"/>
      <c r="BV434" s="58"/>
      <c r="BW434" s="58"/>
      <c r="BX434" s="58"/>
      <c r="BY434" s="58"/>
      <c r="BZ434" s="58"/>
      <c r="CA434" s="58"/>
      <c r="CB434" s="58"/>
      <c r="CC434" s="58"/>
      <c r="CD434" s="58"/>
      <c r="CE434" s="58"/>
      <c r="CF434" s="58"/>
      <c r="CG434" s="58"/>
      <c r="CH434" s="58"/>
      <c r="CI434" s="58"/>
      <c r="CJ434" s="58"/>
      <c r="CK434" s="58"/>
      <c r="CL434" s="58"/>
      <c r="CM434" s="58"/>
      <c r="CN434" s="58"/>
      <c r="CO434" s="58"/>
      <c r="CP434" s="58"/>
      <c r="CQ434" s="58"/>
      <c r="CR434" s="58"/>
      <c r="CS434" s="58"/>
      <c r="CT434" s="58"/>
      <c r="CU434" s="58"/>
      <c r="CV434" s="58"/>
      <c r="CW434" s="58"/>
      <c r="CX434" s="58"/>
      <c r="CY434" s="58"/>
      <c r="CZ434" s="58"/>
      <c r="DA434" s="58"/>
      <c r="DB434" s="58"/>
      <c r="DC434" s="58"/>
      <c r="DD434" s="58"/>
      <c r="DE434" s="58"/>
      <c r="DF434" s="58"/>
      <c r="DG434" s="58"/>
      <c r="DH434" s="58"/>
      <c r="DI434" s="58"/>
      <c r="DJ434" s="58"/>
      <c r="DK434" s="58"/>
      <c r="DL434" s="58"/>
      <c r="DM434" s="58"/>
    </row>
    <row r="435" spans="1:117" s="55" customFormat="1" ht="12.75" customHeight="1">
      <c r="A435" s="32"/>
      <c r="F435" s="8"/>
      <c r="M435" s="57"/>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8"/>
      <c r="AL435" s="58"/>
      <c r="AM435" s="58"/>
      <c r="AN435" s="58"/>
      <c r="AO435" s="58"/>
      <c r="AP435" s="58"/>
      <c r="AQ435" s="58"/>
      <c r="AR435" s="58"/>
      <c r="AS435" s="58"/>
      <c r="AT435" s="58"/>
      <c r="AU435" s="58"/>
      <c r="AV435" s="58"/>
      <c r="AW435" s="58"/>
      <c r="AX435" s="58"/>
      <c r="AY435" s="58"/>
      <c r="AZ435" s="58"/>
      <c r="BA435" s="58"/>
      <c r="BB435" s="58"/>
      <c r="BC435" s="58"/>
      <c r="BD435" s="58"/>
      <c r="BE435" s="58"/>
      <c r="BF435" s="58"/>
      <c r="BG435" s="58"/>
      <c r="BH435" s="58"/>
      <c r="BI435" s="58"/>
      <c r="BJ435" s="58"/>
      <c r="BK435" s="58"/>
      <c r="BL435" s="58"/>
      <c r="BM435" s="58"/>
      <c r="BN435" s="58"/>
      <c r="BO435" s="58"/>
      <c r="BP435" s="58"/>
      <c r="BQ435" s="58"/>
      <c r="BR435" s="58"/>
      <c r="BS435" s="58"/>
      <c r="BT435" s="58"/>
      <c r="BU435" s="58"/>
      <c r="BV435" s="58"/>
      <c r="BW435" s="58"/>
      <c r="BX435" s="58"/>
      <c r="BY435" s="58"/>
      <c r="BZ435" s="58"/>
      <c r="CA435" s="58"/>
      <c r="CB435" s="58"/>
      <c r="CC435" s="58"/>
      <c r="CD435" s="58"/>
      <c r="CE435" s="58"/>
      <c r="CF435" s="58"/>
      <c r="CG435" s="58"/>
      <c r="CH435" s="58"/>
      <c r="CI435" s="58"/>
      <c r="CJ435" s="58"/>
      <c r="CK435" s="58"/>
      <c r="CL435" s="58"/>
      <c r="CM435" s="58"/>
      <c r="CN435" s="58"/>
      <c r="CO435" s="58"/>
      <c r="CP435" s="58"/>
      <c r="CQ435" s="58"/>
      <c r="CR435" s="58"/>
      <c r="CS435" s="58"/>
      <c r="CT435" s="58"/>
      <c r="CU435" s="58"/>
      <c r="CV435" s="58"/>
      <c r="CW435" s="58"/>
      <c r="CX435" s="58"/>
      <c r="CY435" s="58"/>
      <c r="CZ435" s="58"/>
      <c r="DA435" s="58"/>
      <c r="DB435" s="58"/>
      <c r="DC435" s="58"/>
      <c r="DD435" s="58"/>
      <c r="DE435" s="58"/>
      <c r="DF435" s="58"/>
      <c r="DG435" s="58"/>
      <c r="DH435" s="58"/>
      <c r="DI435" s="58"/>
      <c r="DJ435" s="58"/>
      <c r="DK435" s="58"/>
      <c r="DL435" s="58"/>
      <c r="DM435" s="58"/>
    </row>
    <row r="436" spans="5:117" s="55" customFormat="1" ht="78" customHeight="1">
      <c r="E436" s="5"/>
      <c r="F436" s="8" t="s">
        <v>409</v>
      </c>
      <c r="M436" s="57"/>
      <c r="N436" s="58"/>
      <c r="O436" s="58"/>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c r="AO436" s="58"/>
      <c r="AP436" s="58"/>
      <c r="AQ436" s="58"/>
      <c r="AR436" s="58"/>
      <c r="AS436" s="58"/>
      <c r="AT436" s="58"/>
      <c r="AU436" s="58"/>
      <c r="AV436" s="58"/>
      <c r="AW436" s="58"/>
      <c r="AX436" s="58"/>
      <c r="AY436" s="58"/>
      <c r="AZ436" s="58"/>
      <c r="BA436" s="58"/>
      <c r="BB436" s="58"/>
      <c r="BC436" s="58"/>
      <c r="BD436" s="58"/>
      <c r="BE436" s="58"/>
      <c r="BF436" s="58"/>
      <c r="BG436" s="58"/>
      <c r="BH436" s="58"/>
      <c r="BI436" s="58"/>
      <c r="BJ436" s="58"/>
      <c r="BK436" s="58"/>
      <c r="BL436" s="58"/>
      <c r="BM436" s="58"/>
      <c r="BN436" s="58"/>
      <c r="BO436" s="58"/>
      <c r="BP436" s="58"/>
      <c r="BQ436" s="58"/>
      <c r="BR436" s="58"/>
      <c r="BS436" s="58"/>
      <c r="BT436" s="58"/>
      <c r="BU436" s="58"/>
      <c r="BV436" s="58"/>
      <c r="BW436" s="58"/>
      <c r="BX436" s="58"/>
      <c r="BY436" s="58"/>
      <c r="BZ436" s="58"/>
      <c r="CA436" s="58"/>
      <c r="CB436" s="58"/>
      <c r="CC436" s="58"/>
      <c r="CD436" s="58"/>
      <c r="CE436" s="58"/>
      <c r="CF436" s="58"/>
      <c r="CG436" s="58"/>
      <c r="CH436" s="58"/>
      <c r="CI436" s="58"/>
      <c r="CJ436" s="58"/>
      <c r="CK436" s="58"/>
      <c r="CL436" s="58"/>
      <c r="CM436" s="58"/>
      <c r="CN436" s="58"/>
      <c r="CO436" s="58"/>
      <c r="CP436" s="58"/>
      <c r="CQ436" s="58"/>
      <c r="CR436" s="58"/>
      <c r="CS436" s="58"/>
      <c r="CT436" s="58"/>
      <c r="CU436" s="58"/>
      <c r="CV436" s="58"/>
      <c r="CW436" s="58"/>
      <c r="CX436" s="58"/>
      <c r="CY436" s="58"/>
      <c r="CZ436" s="58"/>
      <c r="DA436" s="58"/>
      <c r="DB436" s="58"/>
      <c r="DC436" s="58"/>
      <c r="DD436" s="58"/>
      <c r="DE436" s="58"/>
      <c r="DF436" s="58"/>
      <c r="DG436" s="58"/>
      <c r="DH436" s="58"/>
      <c r="DI436" s="58"/>
      <c r="DJ436" s="58"/>
      <c r="DK436" s="58"/>
      <c r="DL436" s="58"/>
      <c r="DM436" s="58"/>
    </row>
    <row r="437" spans="6:117" s="55" customFormat="1" ht="12.75" customHeight="1">
      <c r="F437" s="8"/>
      <c r="M437" s="57"/>
      <c r="N437" s="58"/>
      <c r="O437" s="58"/>
      <c r="P437" s="58"/>
      <c r="Q437" s="58"/>
      <c r="R437" s="58"/>
      <c r="S437" s="58"/>
      <c r="T437" s="58"/>
      <c r="U437" s="58"/>
      <c r="V437" s="58"/>
      <c r="W437" s="58"/>
      <c r="X437" s="58"/>
      <c r="Y437" s="58"/>
      <c r="Z437" s="58"/>
      <c r="AA437" s="58"/>
      <c r="AB437" s="58"/>
      <c r="AC437" s="58"/>
      <c r="AD437" s="58"/>
      <c r="AE437" s="58"/>
      <c r="AF437" s="58"/>
      <c r="AG437" s="58"/>
      <c r="AH437" s="58"/>
      <c r="AI437" s="58"/>
      <c r="AJ437" s="58"/>
      <c r="AK437" s="58"/>
      <c r="AL437" s="58"/>
      <c r="AM437" s="58"/>
      <c r="AN437" s="58"/>
      <c r="AO437" s="58"/>
      <c r="AP437" s="58"/>
      <c r="AQ437" s="58"/>
      <c r="AR437" s="58"/>
      <c r="AS437" s="58"/>
      <c r="AT437" s="58"/>
      <c r="AU437" s="58"/>
      <c r="AV437" s="58"/>
      <c r="AW437" s="58"/>
      <c r="AX437" s="58"/>
      <c r="AY437" s="58"/>
      <c r="AZ437" s="58"/>
      <c r="BA437" s="58"/>
      <c r="BB437" s="58"/>
      <c r="BC437" s="58"/>
      <c r="BD437" s="58"/>
      <c r="BE437" s="58"/>
      <c r="BF437" s="58"/>
      <c r="BG437" s="58"/>
      <c r="BH437" s="58"/>
      <c r="BI437" s="58"/>
      <c r="BJ437" s="58"/>
      <c r="BK437" s="58"/>
      <c r="BL437" s="58"/>
      <c r="BM437" s="58"/>
      <c r="BN437" s="58"/>
      <c r="BO437" s="58"/>
      <c r="BP437" s="58"/>
      <c r="BQ437" s="58"/>
      <c r="BR437" s="58"/>
      <c r="BS437" s="58"/>
      <c r="BT437" s="58"/>
      <c r="BU437" s="58"/>
      <c r="BV437" s="58"/>
      <c r="BW437" s="58"/>
      <c r="BX437" s="58"/>
      <c r="BY437" s="58"/>
      <c r="BZ437" s="58"/>
      <c r="CA437" s="58"/>
      <c r="CB437" s="58"/>
      <c r="CC437" s="58"/>
      <c r="CD437" s="58"/>
      <c r="CE437" s="58"/>
      <c r="CF437" s="58"/>
      <c r="CG437" s="58"/>
      <c r="CH437" s="58"/>
      <c r="CI437" s="58"/>
      <c r="CJ437" s="58"/>
      <c r="CK437" s="58"/>
      <c r="CL437" s="58"/>
      <c r="CM437" s="58"/>
      <c r="CN437" s="58"/>
      <c r="CO437" s="58"/>
      <c r="CP437" s="58"/>
      <c r="CQ437" s="58"/>
      <c r="CR437" s="58"/>
      <c r="CS437" s="58"/>
      <c r="CT437" s="58"/>
      <c r="CU437" s="58"/>
      <c r="CV437" s="58"/>
      <c r="CW437" s="58"/>
      <c r="CX437" s="58"/>
      <c r="CY437" s="58"/>
      <c r="CZ437" s="58"/>
      <c r="DA437" s="58"/>
      <c r="DB437" s="58"/>
      <c r="DC437" s="58"/>
      <c r="DD437" s="58"/>
      <c r="DE437" s="58"/>
      <c r="DF437" s="58"/>
      <c r="DG437" s="58"/>
      <c r="DH437" s="58"/>
      <c r="DI437" s="58"/>
      <c r="DJ437" s="58"/>
      <c r="DK437" s="58"/>
      <c r="DL437" s="58"/>
      <c r="DM437" s="58"/>
    </row>
    <row r="438" spans="5:117" s="55" customFormat="1" ht="12.75" customHeight="1">
      <c r="E438" s="5"/>
      <c r="F438" s="8"/>
      <c r="M438" s="57"/>
      <c r="N438" s="58"/>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c r="AO438" s="58"/>
      <c r="AP438" s="58"/>
      <c r="AQ438" s="58"/>
      <c r="AR438" s="58"/>
      <c r="AS438" s="58"/>
      <c r="AT438" s="58"/>
      <c r="AU438" s="58"/>
      <c r="AV438" s="58"/>
      <c r="AW438" s="58"/>
      <c r="AX438" s="58"/>
      <c r="AY438" s="58"/>
      <c r="AZ438" s="58"/>
      <c r="BA438" s="58"/>
      <c r="BB438" s="58"/>
      <c r="BC438" s="58"/>
      <c r="BD438" s="58"/>
      <c r="BE438" s="58"/>
      <c r="BF438" s="58"/>
      <c r="BG438" s="58"/>
      <c r="BH438" s="58"/>
      <c r="BI438" s="58"/>
      <c r="BJ438" s="58"/>
      <c r="BK438" s="58"/>
      <c r="BL438" s="58"/>
      <c r="BM438" s="58"/>
      <c r="BN438" s="58"/>
      <c r="BO438" s="58"/>
      <c r="BP438" s="58"/>
      <c r="BQ438" s="58"/>
      <c r="BR438" s="58"/>
      <c r="BS438" s="58"/>
      <c r="BT438" s="58"/>
      <c r="BU438" s="58"/>
      <c r="BV438" s="58"/>
      <c r="BW438" s="58"/>
      <c r="BX438" s="58"/>
      <c r="BY438" s="58"/>
      <c r="BZ438" s="58"/>
      <c r="CA438" s="58"/>
      <c r="CB438" s="58"/>
      <c r="CC438" s="58"/>
      <c r="CD438" s="58"/>
      <c r="CE438" s="58"/>
      <c r="CF438" s="58"/>
      <c r="CG438" s="58"/>
      <c r="CH438" s="58"/>
      <c r="CI438" s="58"/>
      <c r="CJ438" s="58"/>
      <c r="CK438" s="58"/>
      <c r="CL438" s="58"/>
      <c r="CM438" s="58"/>
      <c r="CN438" s="58"/>
      <c r="CO438" s="58"/>
      <c r="CP438" s="58"/>
      <c r="CQ438" s="58"/>
      <c r="CR438" s="58"/>
      <c r="CS438" s="58"/>
      <c r="CT438" s="58"/>
      <c r="CU438" s="58"/>
      <c r="CV438" s="58"/>
      <c r="CW438" s="58"/>
      <c r="CX438" s="58"/>
      <c r="CY438" s="58"/>
      <c r="CZ438" s="58"/>
      <c r="DA438" s="58"/>
      <c r="DB438" s="58"/>
      <c r="DC438" s="58"/>
      <c r="DD438" s="58"/>
      <c r="DE438" s="58"/>
      <c r="DF438" s="58"/>
      <c r="DG438" s="58"/>
      <c r="DH438" s="58"/>
      <c r="DI438" s="58"/>
      <c r="DJ438" s="58"/>
      <c r="DK438" s="58"/>
      <c r="DL438" s="58"/>
      <c r="DM438" s="58"/>
    </row>
    <row r="439" spans="5:117" s="55" customFormat="1" ht="12.75" customHeight="1">
      <c r="E439" s="5"/>
      <c r="F439" s="8"/>
      <c r="M439" s="57"/>
      <c r="N439" s="58"/>
      <c r="O439" s="58"/>
      <c r="P439" s="58"/>
      <c r="Q439" s="58"/>
      <c r="R439" s="58"/>
      <c r="S439" s="58"/>
      <c r="T439" s="58"/>
      <c r="U439" s="58"/>
      <c r="V439" s="58"/>
      <c r="W439" s="58"/>
      <c r="X439" s="58"/>
      <c r="Y439" s="58"/>
      <c r="Z439" s="58"/>
      <c r="AA439" s="58"/>
      <c r="AB439" s="58"/>
      <c r="AC439" s="58"/>
      <c r="AD439" s="58"/>
      <c r="AE439" s="58"/>
      <c r="AF439" s="58"/>
      <c r="AG439" s="58"/>
      <c r="AH439" s="58"/>
      <c r="AI439" s="58"/>
      <c r="AJ439" s="58"/>
      <c r="AK439" s="58"/>
      <c r="AL439" s="58"/>
      <c r="AM439" s="58"/>
      <c r="AN439" s="58"/>
      <c r="AO439" s="58"/>
      <c r="AP439" s="58"/>
      <c r="AQ439" s="58"/>
      <c r="AR439" s="58"/>
      <c r="AS439" s="58"/>
      <c r="AT439" s="58"/>
      <c r="AU439" s="58"/>
      <c r="AV439" s="58"/>
      <c r="AW439" s="58"/>
      <c r="AX439" s="58"/>
      <c r="AY439" s="58"/>
      <c r="AZ439" s="58"/>
      <c r="BA439" s="58"/>
      <c r="BB439" s="58"/>
      <c r="BC439" s="58"/>
      <c r="BD439" s="58"/>
      <c r="BE439" s="58"/>
      <c r="BF439" s="58"/>
      <c r="BG439" s="58"/>
      <c r="BH439" s="58"/>
      <c r="BI439" s="58"/>
      <c r="BJ439" s="58"/>
      <c r="BK439" s="58"/>
      <c r="BL439" s="58"/>
      <c r="BM439" s="58"/>
      <c r="BN439" s="58"/>
      <c r="BO439" s="58"/>
      <c r="BP439" s="58"/>
      <c r="BQ439" s="58"/>
      <c r="BR439" s="58"/>
      <c r="BS439" s="58"/>
      <c r="BT439" s="58"/>
      <c r="BU439" s="58"/>
      <c r="BV439" s="58"/>
      <c r="BW439" s="58"/>
      <c r="BX439" s="58"/>
      <c r="BY439" s="58"/>
      <c r="BZ439" s="58"/>
      <c r="CA439" s="58"/>
      <c r="CB439" s="58"/>
      <c r="CC439" s="58"/>
      <c r="CD439" s="58"/>
      <c r="CE439" s="58"/>
      <c r="CF439" s="58"/>
      <c r="CG439" s="58"/>
      <c r="CH439" s="58"/>
      <c r="CI439" s="58"/>
      <c r="CJ439" s="58"/>
      <c r="CK439" s="58"/>
      <c r="CL439" s="58"/>
      <c r="CM439" s="58"/>
      <c r="CN439" s="58"/>
      <c r="CO439" s="58"/>
      <c r="CP439" s="58"/>
      <c r="CQ439" s="58"/>
      <c r="CR439" s="58"/>
      <c r="CS439" s="58"/>
      <c r="CT439" s="58"/>
      <c r="CU439" s="58"/>
      <c r="CV439" s="58"/>
      <c r="CW439" s="58"/>
      <c r="CX439" s="58"/>
      <c r="CY439" s="58"/>
      <c r="CZ439" s="58"/>
      <c r="DA439" s="58"/>
      <c r="DB439" s="58"/>
      <c r="DC439" s="58"/>
      <c r="DD439" s="58"/>
      <c r="DE439" s="58"/>
      <c r="DF439" s="58"/>
      <c r="DG439" s="58"/>
      <c r="DH439" s="58"/>
      <c r="DI439" s="58"/>
      <c r="DJ439" s="58"/>
      <c r="DK439" s="58"/>
      <c r="DL439" s="58"/>
      <c r="DM439" s="58"/>
    </row>
    <row r="440" spans="5:117" s="55" customFormat="1" ht="12.75" customHeight="1">
      <c r="E440" s="5"/>
      <c r="F440" s="8"/>
      <c r="M440" s="57"/>
      <c r="N440" s="58"/>
      <c r="O440" s="58"/>
      <c r="P440" s="58"/>
      <c r="Q440" s="58"/>
      <c r="R440" s="58"/>
      <c r="S440" s="58"/>
      <c r="T440" s="58"/>
      <c r="U440" s="58"/>
      <c r="V440" s="58"/>
      <c r="W440" s="58"/>
      <c r="X440" s="58"/>
      <c r="Y440" s="58"/>
      <c r="Z440" s="58"/>
      <c r="AA440" s="58"/>
      <c r="AB440" s="58"/>
      <c r="AC440" s="58"/>
      <c r="AD440" s="58"/>
      <c r="AE440" s="58"/>
      <c r="AF440" s="58"/>
      <c r="AG440" s="58"/>
      <c r="AH440" s="58"/>
      <c r="AI440" s="58"/>
      <c r="AJ440" s="58"/>
      <c r="AK440" s="58"/>
      <c r="AL440" s="58"/>
      <c r="AM440" s="58"/>
      <c r="AN440" s="58"/>
      <c r="AO440" s="58"/>
      <c r="AP440" s="58"/>
      <c r="AQ440" s="58"/>
      <c r="AR440" s="58"/>
      <c r="AS440" s="58"/>
      <c r="AT440" s="58"/>
      <c r="AU440" s="58"/>
      <c r="AV440" s="58"/>
      <c r="AW440" s="58"/>
      <c r="AX440" s="58"/>
      <c r="AY440" s="58"/>
      <c r="AZ440" s="58"/>
      <c r="BA440" s="58"/>
      <c r="BB440" s="58"/>
      <c r="BC440" s="58"/>
      <c r="BD440" s="58"/>
      <c r="BE440" s="58"/>
      <c r="BF440" s="58"/>
      <c r="BG440" s="58"/>
      <c r="BH440" s="58"/>
      <c r="BI440" s="58"/>
      <c r="BJ440" s="58"/>
      <c r="BK440" s="58"/>
      <c r="BL440" s="58"/>
      <c r="BM440" s="58"/>
      <c r="BN440" s="58"/>
      <c r="BO440" s="58"/>
      <c r="BP440" s="58"/>
      <c r="BQ440" s="58"/>
      <c r="BR440" s="58"/>
      <c r="BS440" s="58"/>
      <c r="BT440" s="58"/>
      <c r="BU440" s="58"/>
      <c r="BV440" s="58"/>
      <c r="BW440" s="58"/>
      <c r="BX440" s="58"/>
      <c r="BY440" s="58"/>
      <c r="BZ440" s="58"/>
      <c r="CA440" s="58"/>
      <c r="CB440" s="58"/>
      <c r="CC440" s="58"/>
      <c r="CD440" s="58"/>
      <c r="CE440" s="58"/>
      <c r="CF440" s="58"/>
      <c r="CG440" s="58"/>
      <c r="CH440" s="58"/>
      <c r="CI440" s="58"/>
      <c r="CJ440" s="58"/>
      <c r="CK440" s="58"/>
      <c r="CL440" s="58"/>
      <c r="CM440" s="58"/>
      <c r="CN440" s="58"/>
      <c r="CO440" s="58"/>
      <c r="CP440" s="58"/>
      <c r="CQ440" s="58"/>
      <c r="CR440" s="58"/>
      <c r="CS440" s="58"/>
      <c r="CT440" s="58"/>
      <c r="CU440" s="58"/>
      <c r="CV440" s="58"/>
      <c r="CW440" s="58"/>
      <c r="CX440" s="58"/>
      <c r="CY440" s="58"/>
      <c r="CZ440" s="58"/>
      <c r="DA440" s="58"/>
      <c r="DB440" s="58"/>
      <c r="DC440" s="58"/>
      <c r="DD440" s="58"/>
      <c r="DE440" s="58"/>
      <c r="DF440" s="58"/>
      <c r="DG440" s="58"/>
      <c r="DH440" s="58"/>
      <c r="DI440" s="58"/>
      <c r="DJ440" s="58"/>
      <c r="DK440" s="58"/>
      <c r="DL440" s="58"/>
      <c r="DM440" s="58"/>
    </row>
    <row r="441" spans="5:117" s="55" customFormat="1" ht="12.75" customHeight="1">
      <c r="E441" s="5"/>
      <c r="F441" s="8"/>
      <c r="M441" s="57"/>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8"/>
      <c r="AK441" s="58"/>
      <c r="AL441" s="58"/>
      <c r="AM441" s="58"/>
      <c r="AN441" s="58"/>
      <c r="AO441" s="58"/>
      <c r="AP441" s="58"/>
      <c r="AQ441" s="58"/>
      <c r="AR441" s="58"/>
      <c r="AS441" s="58"/>
      <c r="AT441" s="58"/>
      <c r="AU441" s="58"/>
      <c r="AV441" s="58"/>
      <c r="AW441" s="58"/>
      <c r="AX441" s="58"/>
      <c r="AY441" s="58"/>
      <c r="AZ441" s="58"/>
      <c r="BA441" s="58"/>
      <c r="BB441" s="58"/>
      <c r="BC441" s="58"/>
      <c r="BD441" s="58"/>
      <c r="BE441" s="58"/>
      <c r="BF441" s="58"/>
      <c r="BG441" s="58"/>
      <c r="BH441" s="58"/>
      <c r="BI441" s="58"/>
      <c r="BJ441" s="58"/>
      <c r="BK441" s="58"/>
      <c r="BL441" s="58"/>
      <c r="BM441" s="58"/>
      <c r="BN441" s="58"/>
      <c r="BO441" s="58"/>
      <c r="BP441" s="58"/>
      <c r="BQ441" s="58"/>
      <c r="BR441" s="58"/>
      <c r="BS441" s="58"/>
      <c r="BT441" s="58"/>
      <c r="BU441" s="58"/>
      <c r="BV441" s="58"/>
      <c r="BW441" s="58"/>
      <c r="BX441" s="58"/>
      <c r="BY441" s="58"/>
      <c r="BZ441" s="58"/>
      <c r="CA441" s="58"/>
      <c r="CB441" s="58"/>
      <c r="CC441" s="58"/>
      <c r="CD441" s="58"/>
      <c r="CE441" s="58"/>
      <c r="CF441" s="58"/>
      <c r="CG441" s="58"/>
      <c r="CH441" s="58"/>
      <c r="CI441" s="58"/>
      <c r="CJ441" s="58"/>
      <c r="CK441" s="58"/>
      <c r="CL441" s="58"/>
      <c r="CM441" s="58"/>
      <c r="CN441" s="58"/>
      <c r="CO441" s="58"/>
      <c r="CP441" s="58"/>
      <c r="CQ441" s="58"/>
      <c r="CR441" s="58"/>
      <c r="CS441" s="58"/>
      <c r="CT441" s="58"/>
      <c r="CU441" s="58"/>
      <c r="CV441" s="58"/>
      <c r="CW441" s="58"/>
      <c r="CX441" s="58"/>
      <c r="CY441" s="58"/>
      <c r="CZ441" s="58"/>
      <c r="DA441" s="58"/>
      <c r="DB441" s="58"/>
      <c r="DC441" s="58"/>
      <c r="DD441" s="58"/>
      <c r="DE441" s="58"/>
      <c r="DF441" s="58"/>
      <c r="DG441" s="58"/>
      <c r="DH441" s="58"/>
      <c r="DI441" s="58"/>
      <c r="DJ441" s="58"/>
      <c r="DK441" s="58"/>
      <c r="DL441" s="58"/>
      <c r="DM441" s="58"/>
    </row>
    <row r="442" spans="5:117" s="55" customFormat="1" ht="12.75" customHeight="1">
      <c r="E442" s="5"/>
      <c r="F442" s="8"/>
      <c r="M442" s="57"/>
      <c r="N442" s="58"/>
      <c r="O442" s="58"/>
      <c r="P442" s="58"/>
      <c r="Q442" s="58"/>
      <c r="R442" s="58"/>
      <c r="S442" s="58"/>
      <c r="T442" s="58"/>
      <c r="U442" s="58"/>
      <c r="V442" s="58"/>
      <c r="W442" s="58"/>
      <c r="X442" s="58"/>
      <c r="Y442" s="58"/>
      <c r="Z442" s="58"/>
      <c r="AA442" s="58"/>
      <c r="AB442" s="58"/>
      <c r="AC442" s="58"/>
      <c r="AD442" s="58"/>
      <c r="AE442" s="58"/>
      <c r="AF442" s="58"/>
      <c r="AG442" s="58"/>
      <c r="AH442" s="58"/>
      <c r="AI442" s="58"/>
      <c r="AJ442" s="58"/>
      <c r="AK442" s="58"/>
      <c r="AL442" s="58"/>
      <c r="AM442" s="58"/>
      <c r="AN442" s="58"/>
      <c r="AO442" s="58"/>
      <c r="AP442" s="58"/>
      <c r="AQ442" s="58"/>
      <c r="AR442" s="58"/>
      <c r="AS442" s="58"/>
      <c r="AT442" s="58"/>
      <c r="AU442" s="58"/>
      <c r="AV442" s="58"/>
      <c r="AW442" s="58"/>
      <c r="AX442" s="58"/>
      <c r="AY442" s="58"/>
      <c r="AZ442" s="58"/>
      <c r="BA442" s="58"/>
      <c r="BB442" s="58"/>
      <c r="BC442" s="58"/>
      <c r="BD442" s="58"/>
      <c r="BE442" s="58"/>
      <c r="BF442" s="58"/>
      <c r="BG442" s="58"/>
      <c r="BH442" s="58"/>
      <c r="BI442" s="58"/>
      <c r="BJ442" s="58"/>
      <c r="BK442" s="58"/>
      <c r="BL442" s="58"/>
      <c r="BM442" s="58"/>
      <c r="BN442" s="58"/>
      <c r="BO442" s="58"/>
      <c r="BP442" s="58"/>
      <c r="BQ442" s="58"/>
      <c r="BR442" s="58"/>
      <c r="BS442" s="58"/>
      <c r="BT442" s="58"/>
      <c r="BU442" s="58"/>
      <c r="BV442" s="58"/>
      <c r="BW442" s="58"/>
      <c r="BX442" s="58"/>
      <c r="BY442" s="58"/>
      <c r="BZ442" s="58"/>
      <c r="CA442" s="58"/>
      <c r="CB442" s="58"/>
      <c r="CC442" s="58"/>
      <c r="CD442" s="58"/>
      <c r="CE442" s="58"/>
      <c r="CF442" s="58"/>
      <c r="CG442" s="58"/>
      <c r="CH442" s="58"/>
      <c r="CI442" s="58"/>
      <c r="CJ442" s="58"/>
      <c r="CK442" s="58"/>
      <c r="CL442" s="58"/>
      <c r="CM442" s="58"/>
      <c r="CN442" s="58"/>
      <c r="CO442" s="58"/>
      <c r="CP442" s="58"/>
      <c r="CQ442" s="58"/>
      <c r="CR442" s="58"/>
      <c r="CS442" s="58"/>
      <c r="CT442" s="58"/>
      <c r="CU442" s="58"/>
      <c r="CV442" s="58"/>
      <c r="CW442" s="58"/>
      <c r="CX442" s="58"/>
      <c r="CY442" s="58"/>
      <c r="CZ442" s="58"/>
      <c r="DA442" s="58"/>
      <c r="DB442" s="58"/>
      <c r="DC442" s="58"/>
      <c r="DD442" s="58"/>
      <c r="DE442" s="58"/>
      <c r="DF442" s="58"/>
      <c r="DG442" s="58"/>
      <c r="DH442" s="58"/>
      <c r="DI442" s="58"/>
      <c r="DJ442" s="58"/>
      <c r="DK442" s="58"/>
      <c r="DL442" s="58"/>
      <c r="DM442" s="58"/>
    </row>
    <row r="443" spans="5:117" s="55" customFormat="1" ht="12.75" customHeight="1">
      <c r="E443" s="5"/>
      <c r="F443" s="8"/>
      <c r="M443" s="57"/>
      <c r="N443" s="58"/>
      <c r="O443" s="58"/>
      <c r="P443" s="58"/>
      <c r="Q443" s="58"/>
      <c r="R443" s="58"/>
      <c r="S443" s="58"/>
      <c r="T443" s="58"/>
      <c r="U443" s="58"/>
      <c r="V443" s="58"/>
      <c r="W443" s="58"/>
      <c r="X443" s="58"/>
      <c r="Y443" s="58"/>
      <c r="Z443" s="58"/>
      <c r="AA443" s="58"/>
      <c r="AB443" s="58"/>
      <c r="AC443" s="58"/>
      <c r="AD443" s="58"/>
      <c r="AE443" s="58"/>
      <c r="AF443" s="58"/>
      <c r="AG443" s="58"/>
      <c r="AH443" s="58"/>
      <c r="AI443" s="58"/>
      <c r="AJ443" s="58"/>
      <c r="AK443" s="58"/>
      <c r="AL443" s="58"/>
      <c r="AM443" s="58"/>
      <c r="AN443" s="58"/>
      <c r="AO443" s="58"/>
      <c r="AP443" s="58"/>
      <c r="AQ443" s="58"/>
      <c r="AR443" s="58"/>
      <c r="AS443" s="58"/>
      <c r="AT443" s="58"/>
      <c r="AU443" s="58"/>
      <c r="AV443" s="58"/>
      <c r="AW443" s="58"/>
      <c r="AX443" s="58"/>
      <c r="AY443" s="58"/>
      <c r="AZ443" s="58"/>
      <c r="BA443" s="58"/>
      <c r="BB443" s="58"/>
      <c r="BC443" s="58"/>
      <c r="BD443" s="58"/>
      <c r="BE443" s="58"/>
      <c r="BF443" s="58"/>
      <c r="BG443" s="58"/>
      <c r="BH443" s="58"/>
      <c r="BI443" s="58"/>
      <c r="BJ443" s="58"/>
      <c r="BK443" s="58"/>
      <c r="BL443" s="58"/>
      <c r="BM443" s="58"/>
      <c r="BN443" s="58"/>
      <c r="BO443" s="58"/>
      <c r="BP443" s="58"/>
      <c r="BQ443" s="58"/>
      <c r="BR443" s="58"/>
      <c r="BS443" s="58"/>
      <c r="BT443" s="58"/>
      <c r="BU443" s="58"/>
      <c r="BV443" s="58"/>
      <c r="BW443" s="58"/>
      <c r="BX443" s="58"/>
      <c r="BY443" s="58"/>
      <c r="BZ443" s="58"/>
      <c r="CA443" s="58"/>
      <c r="CB443" s="58"/>
      <c r="CC443" s="58"/>
      <c r="CD443" s="58"/>
      <c r="CE443" s="58"/>
      <c r="CF443" s="58"/>
      <c r="CG443" s="58"/>
      <c r="CH443" s="58"/>
      <c r="CI443" s="58"/>
      <c r="CJ443" s="58"/>
      <c r="CK443" s="58"/>
      <c r="CL443" s="58"/>
      <c r="CM443" s="58"/>
      <c r="CN443" s="58"/>
      <c r="CO443" s="58"/>
      <c r="CP443" s="58"/>
      <c r="CQ443" s="58"/>
      <c r="CR443" s="58"/>
      <c r="CS443" s="58"/>
      <c r="CT443" s="58"/>
      <c r="CU443" s="58"/>
      <c r="CV443" s="58"/>
      <c r="CW443" s="58"/>
      <c r="CX443" s="58"/>
      <c r="CY443" s="58"/>
      <c r="CZ443" s="58"/>
      <c r="DA443" s="58"/>
      <c r="DB443" s="58"/>
      <c r="DC443" s="58"/>
      <c r="DD443" s="58"/>
      <c r="DE443" s="58"/>
      <c r="DF443" s="58"/>
      <c r="DG443" s="58"/>
      <c r="DH443" s="58"/>
      <c r="DI443" s="58"/>
      <c r="DJ443" s="58"/>
      <c r="DK443" s="58"/>
      <c r="DL443" s="58"/>
      <c r="DM443" s="58"/>
    </row>
    <row r="444" spans="5:117" s="55" customFormat="1" ht="12.75" customHeight="1">
      <c r="E444" s="5"/>
      <c r="F444" s="8"/>
      <c r="M444" s="57"/>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8"/>
      <c r="AK444" s="58"/>
      <c r="AL444" s="58"/>
      <c r="AM444" s="58"/>
      <c r="AN444" s="58"/>
      <c r="AO444" s="58"/>
      <c r="AP444" s="58"/>
      <c r="AQ444" s="58"/>
      <c r="AR444" s="58"/>
      <c r="AS444" s="58"/>
      <c r="AT444" s="58"/>
      <c r="AU444" s="58"/>
      <c r="AV444" s="58"/>
      <c r="AW444" s="58"/>
      <c r="AX444" s="58"/>
      <c r="AY444" s="58"/>
      <c r="AZ444" s="58"/>
      <c r="BA444" s="58"/>
      <c r="BB444" s="58"/>
      <c r="BC444" s="58"/>
      <c r="BD444" s="58"/>
      <c r="BE444" s="58"/>
      <c r="BF444" s="58"/>
      <c r="BG444" s="58"/>
      <c r="BH444" s="58"/>
      <c r="BI444" s="58"/>
      <c r="BJ444" s="58"/>
      <c r="BK444" s="58"/>
      <c r="BL444" s="58"/>
      <c r="BM444" s="58"/>
      <c r="BN444" s="58"/>
      <c r="BO444" s="58"/>
      <c r="BP444" s="58"/>
      <c r="BQ444" s="58"/>
      <c r="BR444" s="58"/>
      <c r="BS444" s="58"/>
      <c r="BT444" s="58"/>
      <c r="BU444" s="58"/>
      <c r="BV444" s="58"/>
      <c r="BW444" s="58"/>
      <c r="BX444" s="58"/>
      <c r="BY444" s="58"/>
      <c r="BZ444" s="58"/>
      <c r="CA444" s="58"/>
      <c r="CB444" s="58"/>
      <c r="CC444" s="58"/>
      <c r="CD444" s="58"/>
      <c r="CE444" s="58"/>
      <c r="CF444" s="58"/>
      <c r="CG444" s="58"/>
      <c r="CH444" s="58"/>
      <c r="CI444" s="58"/>
      <c r="CJ444" s="58"/>
      <c r="CK444" s="58"/>
      <c r="CL444" s="58"/>
      <c r="CM444" s="58"/>
      <c r="CN444" s="58"/>
      <c r="CO444" s="58"/>
      <c r="CP444" s="58"/>
      <c r="CQ444" s="58"/>
      <c r="CR444" s="58"/>
      <c r="CS444" s="58"/>
      <c r="CT444" s="58"/>
      <c r="CU444" s="58"/>
      <c r="CV444" s="58"/>
      <c r="CW444" s="58"/>
      <c r="CX444" s="58"/>
      <c r="CY444" s="58"/>
      <c r="CZ444" s="58"/>
      <c r="DA444" s="58"/>
      <c r="DB444" s="58"/>
      <c r="DC444" s="58"/>
      <c r="DD444" s="58"/>
      <c r="DE444" s="58"/>
      <c r="DF444" s="58"/>
      <c r="DG444" s="58"/>
      <c r="DH444" s="58"/>
      <c r="DI444" s="58"/>
      <c r="DJ444" s="58"/>
      <c r="DK444" s="58"/>
      <c r="DL444" s="58"/>
      <c r="DM444" s="58"/>
    </row>
    <row r="445" spans="5:117" s="55" customFormat="1" ht="12.75" customHeight="1">
      <c r="E445" s="5"/>
      <c r="F445" s="8"/>
      <c r="M445" s="57"/>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8"/>
      <c r="AK445" s="58"/>
      <c r="AL445" s="58"/>
      <c r="AM445" s="58"/>
      <c r="AN445" s="58"/>
      <c r="AO445" s="58"/>
      <c r="AP445" s="58"/>
      <c r="AQ445" s="58"/>
      <c r="AR445" s="58"/>
      <c r="AS445" s="58"/>
      <c r="AT445" s="58"/>
      <c r="AU445" s="58"/>
      <c r="AV445" s="58"/>
      <c r="AW445" s="58"/>
      <c r="AX445" s="58"/>
      <c r="AY445" s="58"/>
      <c r="AZ445" s="58"/>
      <c r="BA445" s="58"/>
      <c r="BB445" s="58"/>
      <c r="BC445" s="58"/>
      <c r="BD445" s="58"/>
      <c r="BE445" s="58"/>
      <c r="BF445" s="58"/>
      <c r="BG445" s="58"/>
      <c r="BH445" s="58"/>
      <c r="BI445" s="58"/>
      <c r="BJ445" s="58"/>
      <c r="BK445" s="58"/>
      <c r="BL445" s="58"/>
      <c r="BM445" s="58"/>
      <c r="BN445" s="58"/>
      <c r="BO445" s="58"/>
      <c r="BP445" s="58"/>
      <c r="BQ445" s="58"/>
      <c r="BR445" s="58"/>
      <c r="BS445" s="58"/>
      <c r="BT445" s="58"/>
      <c r="BU445" s="58"/>
      <c r="BV445" s="58"/>
      <c r="BW445" s="58"/>
      <c r="BX445" s="58"/>
      <c r="BY445" s="58"/>
      <c r="BZ445" s="58"/>
      <c r="CA445" s="58"/>
      <c r="CB445" s="58"/>
      <c r="CC445" s="58"/>
      <c r="CD445" s="58"/>
      <c r="CE445" s="58"/>
      <c r="CF445" s="58"/>
      <c r="CG445" s="58"/>
      <c r="CH445" s="58"/>
      <c r="CI445" s="58"/>
      <c r="CJ445" s="58"/>
      <c r="CK445" s="58"/>
      <c r="CL445" s="58"/>
      <c r="CM445" s="58"/>
      <c r="CN445" s="58"/>
      <c r="CO445" s="58"/>
      <c r="CP445" s="58"/>
      <c r="CQ445" s="58"/>
      <c r="CR445" s="58"/>
      <c r="CS445" s="58"/>
      <c r="CT445" s="58"/>
      <c r="CU445" s="58"/>
      <c r="CV445" s="58"/>
      <c r="CW445" s="58"/>
      <c r="CX445" s="58"/>
      <c r="CY445" s="58"/>
      <c r="CZ445" s="58"/>
      <c r="DA445" s="58"/>
      <c r="DB445" s="58"/>
      <c r="DC445" s="58"/>
      <c r="DD445" s="58"/>
      <c r="DE445" s="58"/>
      <c r="DF445" s="58"/>
      <c r="DG445" s="58"/>
      <c r="DH445" s="58"/>
      <c r="DI445" s="58"/>
      <c r="DJ445" s="58"/>
      <c r="DK445" s="58"/>
      <c r="DL445" s="58"/>
      <c r="DM445" s="58"/>
    </row>
    <row r="446" spans="5:117" s="55" customFormat="1" ht="12.75">
      <c r="E446" s="5"/>
      <c r="F446" s="52"/>
      <c r="M446" s="57"/>
      <c r="N446" s="58"/>
      <c r="O446" s="58"/>
      <c r="P446" s="58"/>
      <c r="Q446" s="58"/>
      <c r="R446" s="58"/>
      <c r="S446" s="58"/>
      <c r="T446" s="58"/>
      <c r="U446" s="58"/>
      <c r="V446" s="58"/>
      <c r="W446" s="58"/>
      <c r="X446" s="58"/>
      <c r="Y446" s="58"/>
      <c r="Z446" s="58"/>
      <c r="AA446" s="58"/>
      <c r="AB446" s="58"/>
      <c r="AC446" s="58"/>
      <c r="AD446" s="58"/>
      <c r="AE446" s="58"/>
      <c r="AF446" s="58"/>
      <c r="AG446" s="58"/>
      <c r="AH446" s="58"/>
      <c r="AI446" s="58"/>
      <c r="AJ446" s="58"/>
      <c r="AK446" s="58"/>
      <c r="AL446" s="58"/>
      <c r="AM446" s="58"/>
      <c r="AN446" s="58"/>
      <c r="AO446" s="58"/>
      <c r="AP446" s="58"/>
      <c r="AQ446" s="58"/>
      <c r="AR446" s="58"/>
      <c r="AS446" s="58"/>
      <c r="AT446" s="58"/>
      <c r="AU446" s="58"/>
      <c r="AV446" s="58"/>
      <c r="AW446" s="58"/>
      <c r="AX446" s="58"/>
      <c r="AY446" s="58"/>
      <c r="AZ446" s="58"/>
      <c r="BA446" s="58"/>
      <c r="BB446" s="58"/>
      <c r="BC446" s="58"/>
      <c r="BD446" s="58"/>
      <c r="BE446" s="58"/>
      <c r="BF446" s="58"/>
      <c r="BG446" s="58"/>
      <c r="BH446" s="58"/>
      <c r="BI446" s="58"/>
      <c r="BJ446" s="58"/>
      <c r="BK446" s="58"/>
      <c r="BL446" s="58"/>
      <c r="BM446" s="58"/>
      <c r="BN446" s="58"/>
      <c r="BO446" s="58"/>
      <c r="BP446" s="58"/>
      <c r="BQ446" s="58"/>
      <c r="BR446" s="58"/>
      <c r="BS446" s="58"/>
      <c r="BT446" s="58"/>
      <c r="BU446" s="58"/>
      <c r="BV446" s="58"/>
      <c r="BW446" s="58"/>
      <c r="BX446" s="58"/>
      <c r="BY446" s="58"/>
      <c r="BZ446" s="58"/>
      <c r="CA446" s="58"/>
      <c r="CB446" s="58"/>
      <c r="CC446" s="58"/>
      <c r="CD446" s="58"/>
      <c r="CE446" s="58"/>
      <c r="CF446" s="58"/>
      <c r="CG446" s="58"/>
      <c r="CH446" s="58"/>
      <c r="CI446" s="58"/>
      <c r="CJ446" s="58"/>
      <c r="CK446" s="58"/>
      <c r="CL446" s="58"/>
      <c r="CM446" s="58"/>
      <c r="CN446" s="58"/>
      <c r="CO446" s="58"/>
      <c r="CP446" s="58"/>
      <c r="CQ446" s="58"/>
      <c r="CR446" s="58"/>
      <c r="CS446" s="58"/>
      <c r="CT446" s="58"/>
      <c r="CU446" s="58"/>
      <c r="CV446" s="58"/>
      <c r="CW446" s="58"/>
      <c r="CX446" s="58"/>
      <c r="CY446" s="58"/>
      <c r="CZ446" s="58"/>
      <c r="DA446" s="58"/>
      <c r="DB446" s="58"/>
      <c r="DC446" s="58"/>
      <c r="DD446" s="58"/>
      <c r="DE446" s="58"/>
      <c r="DF446" s="58"/>
      <c r="DG446" s="58"/>
      <c r="DH446" s="58"/>
      <c r="DI446" s="58"/>
      <c r="DJ446" s="58"/>
      <c r="DK446" s="58"/>
      <c r="DL446" s="58"/>
      <c r="DM446" s="58"/>
    </row>
    <row r="447" spans="5:117" ht="12.75">
      <c r="E447" s="5"/>
      <c r="N447" s="58"/>
      <c r="O447" s="58"/>
      <c r="P447" s="58"/>
      <c r="Q447" s="58"/>
      <c r="R447" s="58"/>
      <c r="S447" s="58"/>
      <c r="T447" s="58"/>
      <c r="U447" s="58"/>
      <c r="V447" s="58"/>
      <c r="W447" s="58"/>
      <c r="X447" s="58"/>
      <c r="Y447" s="58"/>
      <c r="Z447" s="58"/>
      <c r="AA447" s="58"/>
      <c r="AB447" s="58"/>
      <c r="AC447" s="58"/>
      <c r="AD447" s="58"/>
      <c r="AE447" s="58"/>
      <c r="AF447" s="58"/>
      <c r="AG447" s="58"/>
      <c r="AH447" s="58"/>
      <c r="AI447" s="58"/>
      <c r="AJ447" s="58"/>
      <c r="AK447" s="58"/>
      <c r="AL447" s="58"/>
      <c r="AM447" s="58"/>
      <c r="AN447" s="58"/>
      <c r="AO447" s="58"/>
      <c r="AP447" s="58"/>
      <c r="AQ447" s="58"/>
      <c r="AR447" s="58"/>
      <c r="AS447" s="58"/>
      <c r="AT447" s="58"/>
      <c r="AU447" s="58"/>
      <c r="AV447" s="58"/>
      <c r="AW447" s="58"/>
      <c r="AX447" s="58"/>
      <c r="AY447" s="58"/>
      <c r="AZ447" s="58"/>
      <c r="BA447" s="58"/>
      <c r="BB447" s="58"/>
      <c r="BC447" s="58"/>
      <c r="BD447" s="58"/>
      <c r="BE447" s="58"/>
      <c r="BF447" s="58"/>
      <c r="BG447" s="58"/>
      <c r="BH447" s="58"/>
      <c r="BI447" s="58"/>
      <c r="BJ447" s="58"/>
      <c r="BK447" s="58"/>
      <c r="BL447" s="58"/>
      <c r="BM447" s="58"/>
      <c r="BN447" s="58"/>
      <c r="BO447" s="58"/>
      <c r="BP447" s="58"/>
      <c r="BQ447" s="58"/>
      <c r="BR447" s="58"/>
      <c r="BS447" s="58"/>
      <c r="BT447" s="58"/>
      <c r="BU447" s="58"/>
      <c r="BV447" s="58"/>
      <c r="BW447" s="58"/>
      <c r="BX447" s="58"/>
      <c r="BY447" s="58"/>
      <c r="BZ447" s="58"/>
      <c r="CA447" s="58"/>
      <c r="CB447" s="58"/>
      <c r="CC447" s="58"/>
      <c r="CD447" s="58"/>
      <c r="CE447" s="58"/>
      <c r="CF447" s="58"/>
      <c r="CG447" s="58"/>
      <c r="CH447" s="58"/>
      <c r="CI447" s="58"/>
      <c r="CJ447" s="58"/>
      <c r="CK447" s="58"/>
      <c r="CL447" s="58"/>
      <c r="CM447" s="58"/>
      <c r="CN447" s="58"/>
      <c r="CO447" s="58"/>
      <c r="CP447" s="58"/>
      <c r="CQ447" s="58"/>
      <c r="CR447" s="58"/>
      <c r="CS447" s="58"/>
      <c r="CT447" s="58"/>
      <c r="CU447" s="58"/>
      <c r="CV447" s="58"/>
      <c r="CW447" s="58"/>
      <c r="CX447" s="58"/>
      <c r="CY447" s="58"/>
      <c r="CZ447" s="58"/>
      <c r="DA447" s="58"/>
      <c r="DB447" s="58"/>
      <c r="DC447" s="58"/>
      <c r="DD447" s="58"/>
      <c r="DE447" s="58"/>
      <c r="DF447" s="58"/>
      <c r="DG447" s="58"/>
      <c r="DH447" s="58"/>
      <c r="DI447" s="58"/>
      <c r="DJ447" s="58"/>
      <c r="DK447" s="58"/>
      <c r="DL447" s="58"/>
      <c r="DM447" s="58"/>
    </row>
    <row r="448" ht="12.75">
      <c r="E448" s="56"/>
    </row>
  </sheetData>
  <sheetProtection/>
  <mergeCells count="460">
    <mergeCell ref="M329:M335"/>
    <mergeCell ref="A329:A335"/>
    <mergeCell ref="B329:B335"/>
    <mergeCell ref="C329:C335"/>
    <mergeCell ref="D329:D335"/>
    <mergeCell ref="G329:G335"/>
    <mergeCell ref="A386:A389"/>
    <mergeCell ref="B386:B389"/>
    <mergeCell ref="C386:C389"/>
    <mergeCell ref="D386:D389"/>
    <mergeCell ref="G386:G389"/>
    <mergeCell ref="I336:I346"/>
    <mergeCell ref="B336:B346"/>
    <mergeCell ref="A336:A346"/>
    <mergeCell ref="C336:C346"/>
    <mergeCell ref="D336:D346"/>
    <mergeCell ref="M336:M346"/>
    <mergeCell ref="E336:E337"/>
    <mergeCell ref="F336:F337"/>
    <mergeCell ref="H329:H335"/>
    <mergeCell ref="K386:K389"/>
    <mergeCell ref="L386:L389"/>
    <mergeCell ref="M386:M389"/>
    <mergeCell ref="I329:I335"/>
    <mergeCell ref="J329:J335"/>
    <mergeCell ref="K329:K335"/>
    <mergeCell ref="G336:G346"/>
    <mergeCell ref="H336:H346"/>
    <mergeCell ref="A358:A371"/>
    <mergeCell ref="C358:C371"/>
    <mergeCell ref="D358:D371"/>
    <mergeCell ref="G358:G371"/>
    <mergeCell ref="H358:H371"/>
    <mergeCell ref="B358:B371"/>
    <mergeCell ref="A347:A357"/>
    <mergeCell ref="B347:B357"/>
    <mergeCell ref="I358:I371"/>
    <mergeCell ref="I347:I357"/>
    <mergeCell ref="J347:J357"/>
    <mergeCell ref="K347:K357"/>
    <mergeCell ref="L347:L357"/>
    <mergeCell ref="M347:M357"/>
    <mergeCell ref="J358:J371"/>
    <mergeCell ref="K358:K371"/>
    <mergeCell ref="L358:L371"/>
    <mergeCell ref="M358:M371"/>
    <mergeCell ref="C347:C357"/>
    <mergeCell ref="D347:D357"/>
    <mergeCell ref="G347:G357"/>
    <mergeCell ref="H347:H357"/>
    <mergeCell ref="E347:E348"/>
    <mergeCell ref="F347:F348"/>
    <mergeCell ref="I390:I396"/>
    <mergeCell ref="J390:J396"/>
    <mergeCell ref="K390:K396"/>
    <mergeCell ref="L390:L396"/>
    <mergeCell ref="M390:M396"/>
    <mergeCell ref="E358:E359"/>
    <mergeCell ref="F358:F359"/>
    <mergeCell ref="H386:H389"/>
    <mergeCell ref="I386:I389"/>
    <mergeCell ref="J386:J389"/>
    <mergeCell ref="B390:B396"/>
    <mergeCell ref="A390:A396"/>
    <mergeCell ref="C390:C396"/>
    <mergeCell ref="D390:D396"/>
    <mergeCell ref="G390:G396"/>
    <mergeCell ref="H390:H396"/>
    <mergeCell ref="M322:M328"/>
    <mergeCell ref="C322:C328"/>
    <mergeCell ref="D322:D328"/>
    <mergeCell ref="B322:B328"/>
    <mergeCell ref="A322:A328"/>
    <mergeCell ref="G322:G328"/>
    <mergeCell ref="H322:H328"/>
    <mergeCell ref="I322:I328"/>
    <mergeCell ref="J322:J328"/>
    <mergeCell ref="M310:M321"/>
    <mergeCell ref="M306:M309"/>
    <mergeCell ref="M174:M192"/>
    <mergeCell ref="M202:M229"/>
    <mergeCell ref="M193:M201"/>
    <mergeCell ref="L310:L321"/>
    <mergeCell ref="L306:L309"/>
    <mergeCell ref="L277:L288"/>
    <mergeCell ref="L202:L229"/>
    <mergeCell ref="M251:M259"/>
    <mergeCell ref="A310:A321"/>
    <mergeCell ref="G310:G321"/>
    <mergeCell ref="H310:H321"/>
    <mergeCell ref="D310:D321"/>
    <mergeCell ref="C310:C321"/>
    <mergeCell ref="I310:I321"/>
    <mergeCell ref="B310:B321"/>
    <mergeCell ref="L167:L173"/>
    <mergeCell ref="L193:L201"/>
    <mergeCell ref="H306:H309"/>
    <mergeCell ref="K193:K201"/>
    <mergeCell ref="K167:K173"/>
    <mergeCell ref="J244:J250"/>
    <mergeCell ref="H277:H288"/>
    <mergeCell ref="I251:I259"/>
    <mergeCell ref="K277:K288"/>
    <mergeCell ref="L174:L192"/>
    <mergeCell ref="K230:K243"/>
    <mergeCell ref="L230:L243"/>
    <mergeCell ref="C244:C250"/>
    <mergeCell ref="G202:G229"/>
    <mergeCell ref="D202:D229"/>
    <mergeCell ref="G230:G243"/>
    <mergeCell ref="H230:H243"/>
    <mergeCell ref="C202:C229"/>
    <mergeCell ref="I230:I243"/>
    <mergeCell ref="J230:J243"/>
    <mergeCell ref="K174:K192"/>
    <mergeCell ref="M167:M173"/>
    <mergeCell ref="B306:B309"/>
    <mergeCell ref="E244:E246"/>
    <mergeCell ref="G244:G250"/>
    <mergeCell ref="H244:H250"/>
    <mergeCell ref="I167:I173"/>
    <mergeCell ref="I306:I309"/>
    <mergeCell ref="J306:J309"/>
    <mergeCell ref="K306:K309"/>
    <mergeCell ref="J167:J173"/>
    <mergeCell ref="H193:H201"/>
    <mergeCell ref="I193:I201"/>
    <mergeCell ref="J193:J201"/>
    <mergeCell ref="C193:C201"/>
    <mergeCell ref="G174:G192"/>
    <mergeCell ref="D174:D192"/>
    <mergeCell ref="C174:C192"/>
    <mergeCell ref="H174:H192"/>
    <mergeCell ref="I174:I192"/>
    <mergeCell ref="J174:J192"/>
    <mergeCell ref="A202:A229"/>
    <mergeCell ref="A306:A309"/>
    <mergeCell ref="C306:C309"/>
    <mergeCell ref="D306:D309"/>
    <mergeCell ref="G306:G309"/>
    <mergeCell ref="A244:A250"/>
    <mergeCell ref="A251:A259"/>
    <mergeCell ref="B244:B250"/>
    <mergeCell ref="A277:A288"/>
    <mergeCell ref="D260:D276"/>
    <mergeCell ref="A174:A192"/>
    <mergeCell ref="B193:B201"/>
    <mergeCell ref="A193:A201"/>
    <mergeCell ref="G193:G201"/>
    <mergeCell ref="A167:A173"/>
    <mergeCell ref="D193:D201"/>
    <mergeCell ref="C167:C173"/>
    <mergeCell ref="B167:B173"/>
    <mergeCell ref="G167:G173"/>
    <mergeCell ref="B174:B192"/>
    <mergeCell ref="H167:H173"/>
    <mergeCell ref="D167:D173"/>
    <mergeCell ref="I164:I166"/>
    <mergeCell ref="D164:D166"/>
    <mergeCell ref="C164:C166"/>
    <mergeCell ref="J134:J147"/>
    <mergeCell ref="G164:G166"/>
    <mergeCell ref="H164:H166"/>
    <mergeCell ref="G148:G161"/>
    <mergeCell ref="H148:H161"/>
    <mergeCell ref="B164:B166"/>
    <mergeCell ref="E149:E150"/>
    <mergeCell ref="F149:F150"/>
    <mergeCell ref="C148:C161"/>
    <mergeCell ref="D148:D161"/>
    <mergeCell ref="A164:A166"/>
    <mergeCell ref="B148:B161"/>
    <mergeCell ref="A148:A161"/>
    <mergeCell ref="M129:M132"/>
    <mergeCell ref="D129:D132"/>
    <mergeCell ref="J100:J107"/>
    <mergeCell ref="L108:L125"/>
    <mergeCell ref="L129:L132"/>
    <mergeCell ref="K164:K166"/>
    <mergeCell ref="L164:L166"/>
    <mergeCell ref="M164:M166"/>
    <mergeCell ref="M134:M147"/>
    <mergeCell ref="J164:J166"/>
    <mergeCell ref="H63:H87"/>
    <mergeCell ref="I44:I62"/>
    <mergeCell ref="J63:J87"/>
    <mergeCell ref="L88:L94"/>
    <mergeCell ref="M88:M94"/>
    <mergeCell ref="K88:K94"/>
    <mergeCell ref="J88:J94"/>
    <mergeCell ref="M95:M98"/>
    <mergeCell ref="K95:K98"/>
    <mergeCell ref="L95:L98"/>
    <mergeCell ref="M17:M19"/>
    <mergeCell ref="M63:M87"/>
    <mergeCell ref="K36:K43"/>
    <mergeCell ref="M36:M43"/>
    <mergeCell ref="M44:M62"/>
    <mergeCell ref="M21:M25"/>
    <mergeCell ref="M27:M31"/>
    <mergeCell ref="B95:B98"/>
    <mergeCell ref="I95:I98"/>
    <mergeCell ref="K44:K62"/>
    <mergeCell ref="L32:L35"/>
    <mergeCell ref="J95:J98"/>
    <mergeCell ref="I36:I43"/>
    <mergeCell ref="I32:I35"/>
    <mergeCell ref="D44:D62"/>
    <mergeCell ref="G44:G62"/>
    <mergeCell ref="H44:H62"/>
    <mergeCell ref="J17:J19"/>
    <mergeCell ref="J44:J62"/>
    <mergeCell ref="K32:K35"/>
    <mergeCell ref="J36:J43"/>
    <mergeCell ref="L36:L43"/>
    <mergeCell ref="L21:L25"/>
    <mergeCell ref="K21:K25"/>
    <mergeCell ref="K17:K19"/>
    <mergeCell ref="K27:K31"/>
    <mergeCell ref="B2:G2"/>
    <mergeCell ref="G7:G16"/>
    <mergeCell ref="D27:D31"/>
    <mergeCell ref="C27:C31"/>
    <mergeCell ref="B27:B31"/>
    <mergeCell ref="D7:D16"/>
    <mergeCell ref="D17:D19"/>
    <mergeCell ref="G17:G19"/>
    <mergeCell ref="L7:L16"/>
    <mergeCell ref="M7:M16"/>
    <mergeCell ref="L27:L31"/>
    <mergeCell ref="C7:C16"/>
    <mergeCell ref="B7:B16"/>
    <mergeCell ref="G27:G31"/>
    <mergeCell ref="I7:I16"/>
    <mergeCell ref="J7:J16"/>
    <mergeCell ref="L17:L19"/>
    <mergeCell ref="K7:K16"/>
    <mergeCell ref="A7:A16"/>
    <mergeCell ref="I17:I19"/>
    <mergeCell ref="I21:I25"/>
    <mergeCell ref="J21:J25"/>
    <mergeCell ref="H7:H16"/>
    <mergeCell ref="A17:A19"/>
    <mergeCell ref="B17:B19"/>
    <mergeCell ref="D21:D25"/>
    <mergeCell ref="C21:C25"/>
    <mergeCell ref="C17:C19"/>
    <mergeCell ref="H17:H19"/>
    <mergeCell ref="A21:A25"/>
    <mergeCell ref="B21:B25"/>
    <mergeCell ref="G32:G35"/>
    <mergeCell ref="D32:D35"/>
    <mergeCell ref="G21:G25"/>
    <mergeCell ref="A32:A35"/>
    <mergeCell ref="C32:C35"/>
    <mergeCell ref="A27:A31"/>
    <mergeCell ref="H27:H31"/>
    <mergeCell ref="H21:H25"/>
    <mergeCell ref="H32:H35"/>
    <mergeCell ref="J32:J35"/>
    <mergeCell ref="B32:B35"/>
    <mergeCell ref="I27:I31"/>
    <mergeCell ref="J27:J31"/>
    <mergeCell ref="D63:D87"/>
    <mergeCell ref="M32:M35"/>
    <mergeCell ref="H36:H43"/>
    <mergeCell ref="I63:I87"/>
    <mergeCell ref="L44:L62"/>
    <mergeCell ref="E70:E75"/>
    <mergeCell ref="G63:G87"/>
    <mergeCell ref="B44:B62"/>
    <mergeCell ref="A36:A43"/>
    <mergeCell ref="G36:G43"/>
    <mergeCell ref="C36:C43"/>
    <mergeCell ref="D36:D43"/>
    <mergeCell ref="B36:B43"/>
    <mergeCell ref="C44:C62"/>
    <mergeCell ref="A44:A62"/>
    <mergeCell ref="A63:A87"/>
    <mergeCell ref="B63:B87"/>
    <mergeCell ref="C63:C87"/>
    <mergeCell ref="A88:A94"/>
    <mergeCell ref="B88:B94"/>
    <mergeCell ref="C88:C94"/>
    <mergeCell ref="D88:D94"/>
    <mergeCell ref="G88:G94"/>
    <mergeCell ref="H88:H94"/>
    <mergeCell ref="I88:I94"/>
    <mergeCell ref="G100:G107"/>
    <mergeCell ref="H100:H107"/>
    <mergeCell ref="H95:H98"/>
    <mergeCell ref="G95:G98"/>
    <mergeCell ref="D100:D107"/>
    <mergeCell ref="A95:A98"/>
    <mergeCell ref="C95:C98"/>
    <mergeCell ref="D95:D98"/>
    <mergeCell ref="K108:K125"/>
    <mergeCell ref="G108:G125"/>
    <mergeCell ref="A108:A125"/>
    <mergeCell ref="C108:C125"/>
    <mergeCell ref="D108:D125"/>
    <mergeCell ref="K100:K107"/>
    <mergeCell ref="A100:A107"/>
    <mergeCell ref="I134:I147"/>
    <mergeCell ref="I129:I132"/>
    <mergeCell ref="B100:B107"/>
    <mergeCell ref="C100:C107"/>
    <mergeCell ref="M100:M107"/>
    <mergeCell ref="B108:B125"/>
    <mergeCell ref="J108:J125"/>
    <mergeCell ref="I100:I107"/>
    <mergeCell ref="E105:E107"/>
    <mergeCell ref="F105:F107"/>
    <mergeCell ref="D126:D128"/>
    <mergeCell ref="G126:G128"/>
    <mergeCell ref="B129:B132"/>
    <mergeCell ref="B134:B147"/>
    <mergeCell ref="G134:G147"/>
    <mergeCell ref="H134:H147"/>
    <mergeCell ref="D134:D147"/>
    <mergeCell ref="L126:L128"/>
    <mergeCell ref="M126:M128"/>
    <mergeCell ref="A134:A147"/>
    <mergeCell ref="A129:A132"/>
    <mergeCell ref="G129:G132"/>
    <mergeCell ref="C134:C147"/>
    <mergeCell ref="H129:H132"/>
    <mergeCell ref="A126:A128"/>
    <mergeCell ref="B126:B128"/>
    <mergeCell ref="C126:C128"/>
    <mergeCell ref="E222:E223"/>
    <mergeCell ref="F222:F223"/>
    <mergeCell ref="H126:H128"/>
    <mergeCell ref="C129:C132"/>
    <mergeCell ref="M108:M125"/>
    <mergeCell ref="I148:I161"/>
    <mergeCell ref="J148:J161"/>
    <mergeCell ref="K148:K161"/>
    <mergeCell ref="L148:L161"/>
    <mergeCell ref="M148:M161"/>
    <mergeCell ref="L260:L276"/>
    <mergeCell ref="J260:J276"/>
    <mergeCell ref="I260:I276"/>
    <mergeCell ref="H251:H259"/>
    <mergeCell ref="C251:C259"/>
    <mergeCell ref="B202:B229"/>
    <mergeCell ref="H202:H229"/>
    <mergeCell ref="C230:C243"/>
    <mergeCell ref="F242:F245"/>
    <mergeCell ref="D244:D250"/>
    <mergeCell ref="A260:A276"/>
    <mergeCell ref="G260:G276"/>
    <mergeCell ref="C277:C288"/>
    <mergeCell ref="H260:H276"/>
    <mergeCell ref="G251:G259"/>
    <mergeCell ref="D251:D259"/>
    <mergeCell ref="B260:B276"/>
    <mergeCell ref="E287:E288"/>
    <mergeCell ref="F287:F288"/>
    <mergeCell ref="C260:C276"/>
    <mergeCell ref="A230:A243"/>
    <mergeCell ref="B230:B243"/>
    <mergeCell ref="G302:G305"/>
    <mergeCell ref="D289:D301"/>
    <mergeCell ref="B251:B259"/>
    <mergeCell ref="M230:M243"/>
    <mergeCell ref="M277:M288"/>
    <mergeCell ref="D277:D288"/>
    <mergeCell ref="D230:D243"/>
    <mergeCell ref="K251:K259"/>
    <mergeCell ref="A289:A301"/>
    <mergeCell ref="G289:G301"/>
    <mergeCell ref="D302:D305"/>
    <mergeCell ref="C302:C305"/>
    <mergeCell ref="B302:B305"/>
    <mergeCell ref="A302:A305"/>
    <mergeCell ref="C289:C301"/>
    <mergeCell ref="B289:B301"/>
    <mergeCell ref="B277:B288"/>
    <mergeCell ref="E280:E281"/>
    <mergeCell ref="F280:F281"/>
    <mergeCell ref="J277:J288"/>
    <mergeCell ref="L134:L147"/>
    <mergeCell ref="E123:E125"/>
    <mergeCell ref="F123:F124"/>
    <mergeCell ref="J251:J259"/>
    <mergeCell ref="J129:J132"/>
    <mergeCell ref="K129:K132"/>
    <mergeCell ref="L100:L107"/>
    <mergeCell ref="H108:H125"/>
    <mergeCell ref="I108:I125"/>
    <mergeCell ref="M302:M305"/>
    <mergeCell ref="K126:K128"/>
    <mergeCell ref="K244:K250"/>
    <mergeCell ref="L244:L250"/>
    <mergeCell ref="J289:J301"/>
    <mergeCell ref="M244:M250"/>
    <mergeCell ref="L251:L259"/>
    <mergeCell ref="K134:K147"/>
    <mergeCell ref="J126:J128"/>
    <mergeCell ref="H302:H305"/>
    <mergeCell ref="I302:I305"/>
    <mergeCell ref="J302:J305"/>
    <mergeCell ref="K302:K305"/>
    <mergeCell ref="K289:K301"/>
    <mergeCell ref="I126:I128"/>
    <mergeCell ref="K260:K276"/>
    <mergeCell ref="I244:I250"/>
    <mergeCell ref="L302:L305"/>
    <mergeCell ref="L372:L384"/>
    <mergeCell ref="J310:J321"/>
    <mergeCell ref="K310:K321"/>
    <mergeCell ref="K322:K328"/>
    <mergeCell ref="L322:L328"/>
    <mergeCell ref="J336:J346"/>
    <mergeCell ref="K336:K346"/>
    <mergeCell ref="L336:L346"/>
    <mergeCell ref="L329:L335"/>
    <mergeCell ref="L289:L301"/>
    <mergeCell ref="G277:G288"/>
    <mergeCell ref="M289:M301"/>
    <mergeCell ref="J202:J229"/>
    <mergeCell ref="K202:K229"/>
    <mergeCell ref="M260:M276"/>
    <mergeCell ref="I202:I229"/>
    <mergeCell ref="I277:I288"/>
    <mergeCell ref="H289:H301"/>
    <mergeCell ref="I289:I301"/>
    <mergeCell ref="M372:M384"/>
    <mergeCell ref="B372:B384"/>
    <mergeCell ref="A372:A384"/>
    <mergeCell ref="C372:C384"/>
    <mergeCell ref="D372:D384"/>
    <mergeCell ref="G372:G384"/>
    <mergeCell ref="H372:H384"/>
    <mergeCell ref="I372:I384"/>
    <mergeCell ref="J372:J384"/>
    <mergeCell ref="K372:K384"/>
    <mergeCell ref="A429:A432"/>
    <mergeCell ref="B429:B432"/>
    <mergeCell ref="C429:C432"/>
    <mergeCell ref="D429:D432"/>
    <mergeCell ref="G429:G432"/>
    <mergeCell ref="H429:H432"/>
    <mergeCell ref="L397:L428"/>
    <mergeCell ref="I429:I432"/>
    <mergeCell ref="J429:J432"/>
    <mergeCell ref="K429:K432"/>
    <mergeCell ref="L429:L432"/>
    <mergeCell ref="M429:M432"/>
    <mergeCell ref="M397:M428"/>
    <mergeCell ref="I397:I428"/>
    <mergeCell ref="J397:J428"/>
    <mergeCell ref="K397:K428"/>
    <mergeCell ref="B397:B428"/>
    <mergeCell ref="A397:A428"/>
    <mergeCell ref="C397:C428"/>
    <mergeCell ref="D397:D428"/>
    <mergeCell ref="G397:G428"/>
    <mergeCell ref="H397:H428"/>
  </mergeCells>
  <printOptions/>
  <pageMargins left="0.7874015748031497" right="0.1968503937007874" top="0.1968503937007874" bottom="0.1968503937007874" header="0.11811023622047245" footer="0.11811023622047245"/>
  <pageSetup horizontalDpi="600" verticalDpi="600" orientation="landscape" paperSize="9" scale="42" r:id="rId1"/>
  <rowBreaks count="1" manualBreakCount="1">
    <brk id="361" max="12" man="1"/>
  </rowBreaks>
</worksheet>
</file>

<file path=xl/worksheets/sheet2.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9.140625" defaultRowHeight="12.75"/>
  <sheetData>
    <row r="1" ht="12.75">
      <c r="A1" s="4">
        <v>1</v>
      </c>
    </row>
    <row r="2" ht="12.75">
      <c r="A2" s="4"/>
    </row>
    <row r="3" ht="12.75">
      <c r="A3" s="4"/>
    </row>
    <row r="4" ht="12.75">
      <c r="A4" s="4"/>
    </row>
    <row r="5" ht="12.75">
      <c r="A5" s="4"/>
    </row>
    <row r="6" ht="12.75">
      <c r="A6" s="4"/>
    </row>
    <row r="7" ht="12.75">
      <c r="A7" s="4"/>
    </row>
    <row r="8" ht="12.75">
      <c r="A8" s="4"/>
    </row>
    <row r="9" ht="12.75">
      <c r="A9" s="4"/>
    </row>
    <row r="10" ht="12.75">
      <c r="A10" s="4"/>
    </row>
    <row r="11" ht="12.75">
      <c r="A11" s="4"/>
    </row>
    <row r="12" ht="12.75">
      <c r="A12" s="4" t="s">
        <v>201</v>
      </c>
    </row>
    <row r="13" ht="12.75">
      <c r="A13" s="4"/>
    </row>
    <row r="14" ht="12.75">
      <c r="A14" s="4"/>
    </row>
    <row r="15" ht="12.75">
      <c r="A15" s="4"/>
    </row>
    <row r="16" ht="12.75">
      <c r="A16" s="4"/>
    </row>
    <row r="17" ht="12.75">
      <c r="A17" s="4"/>
    </row>
    <row r="18" ht="12.75">
      <c r="A18" s="4"/>
    </row>
    <row r="19" ht="12.75">
      <c r="A19" s="4"/>
    </row>
    <row r="20" ht="12.75">
      <c r="A20" s="4"/>
    </row>
    <row r="21" ht="12.75">
      <c r="A21" s="4" t="s">
        <v>201</v>
      </c>
    </row>
    <row r="22" ht="12.75">
      <c r="A22" s="4"/>
    </row>
    <row r="23" ht="12.75">
      <c r="A23" s="4"/>
    </row>
    <row r="24" ht="12.75">
      <c r="A24" s="4"/>
    </row>
    <row r="25" ht="12.75">
      <c r="A25" s="4"/>
    </row>
    <row r="26" ht="12.75">
      <c r="A26" s="4"/>
    </row>
    <row r="27" ht="12.75">
      <c r="A27" s="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2012-04-11T12:44:47Z</cp:lastPrinted>
  <dcterms:created xsi:type="dcterms:W3CDTF">1996-10-08T23:32:33Z</dcterms:created>
  <dcterms:modified xsi:type="dcterms:W3CDTF">2013-03-28T05:09:42Z</dcterms:modified>
  <cp:category/>
  <cp:version/>
  <cp:contentType/>
  <cp:contentStatus/>
</cp:coreProperties>
</file>