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0" windowWidth="15570" windowHeight="11700"/>
  </bookViews>
  <sheets>
    <sheet name="ФГКС" sheetId="1" r:id="rId1"/>
  </sheets>
  <definedNames>
    <definedName name="_xlnm.Print_Titles" localSheetId="0">ФГКС!$9:$14</definedName>
    <definedName name="_xlnm.Print_Area" localSheetId="0">ФГКС!$A$1:$AI$66</definedName>
  </definedNames>
  <calcPr calcId="145621"/>
</workbook>
</file>

<file path=xl/calcChain.xml><?xml version="1.0" encoding="utf-8"?>
<calcChain xmlns="http://schemas.openxmlformats.org/spreadsheetml/2006/main">
  <c r="I25" i="1" l="1"/>
  <c r="H25" i="1" s="1"/>
  <c r="W34" i="1" l="1"/>
  <c r="V34" i="1"/>
  <c r="U34" i="1"/>
  <c r="T34" i="1"/>
  <c r="R34" i="1"/>
  <c r="Q34" i="1"/>
  <c r="P34" i="1"/>
  <c r="O34" i="1"/>
  <c r="K34" i="1"/>
  <c r="L34" i="1"/>
  <c r="M34" i="1"/>
  <c r="J34" i="1"/>
  <c r="N34" i="1" l="1"/>
  <c r="S34" i="1"/>
  <c r="I34" i="1"/>
  <c r="I37" i="1"/>
  <c r="H37" i="1" s="1"/>
  <c r="I30" i="1" l="1"/>
  <c r="H30" i="1" s="1"/>
  <c r="L29" i="1"/>
  <c r="I29" i="1" s="1"/>
  <c r="H29" i="1" s="1"/>
  <c r="I23" i="1" l="1"/>
  <c r="I35" i="1" l="1"/>
  <c r="L22" i="1" l="1"/>
  <c r="K22" i="1"/>
  <c r="J22" i="1"/>
  <c r="M22" i="1"/>
  <c r="O22" i="1"/>
  <c r="P22" i="1"/>
  <c r="Q22" i="1"/>
  <c r="R22" i="1"/>
  <c r="T22" i="1"/>
  <c r="U22" i="1"/>
  <c r="V22" i="1"/>
  <c r="S27" i="1" l="1"/>
  <c r="N23" i="1"/>
  <c r="N22" i="1" s="1"/>
  <c r="H27" i="1" l="1"/>
  <c r="I45" i="1" l="1"/>
  <c r="I20" i="1"/>
  <c r="I17" i="1" s="1"/>
  <c r="I18" i="1"/>
  <c r="H34" i="1" l="1"/>
  <c r="H35" i="1"/>
  <c r="W22" i="1" l="1"/>
  <c r="I22" i="1" l="1"/>
  <c r="S23" i="1"/>
  <c r="S22" i="1" s="1"/>
  <c r="S60" i="1"/>
  <c r="N60" i="1"/>
  <c r="I60" i="1"/>
  <c r="H60" i="1" s="1"/>
  <c r="S59" i="1"/>
  <c r="N59" i="1"/>
  <c r="I59" i="1"/>
  <c r="H59" i="1" s="1"/>
  <c r="S58" i="1"/>
  <c r="N58" i="1"/>
  <c r="I58" i="1"/>
  <c r="H58" i="1" s="1"/>
  <c r="S57" i="1"/>
  <c r="N57" i="1"/>
  <c r="I57" i="1"/>
  <c r="H57" i="1" s="1"/>
  <c r="S56" i="1"/>
  <c r="N56" i="1"/>
  <c r="I56" i="1"/>
  <c r="H56" i="1" s="1"/>
  <c r="S54" i="1"/>
  <c r="N54" i="1"/>
  <c r="I54" i="1"/>
  <c r="H54" i="1" s="1"/>
  <c r="S53" i="1"/>
  <c r="N53" i="1"/>
  <c r="I53" i="1"/>
  <c r="H53" i="1" s="1"/>
  <c r="S52" i="1"/>
  <c r="N52" i="1"/>
  <c r="I52" i="1"/>
  <c r="H52" i="1" s="1"/>
  <c r="S51" i="1"/>
  <c r="N51" i="1"/>
  <c r="I51" i="1"/>
  <c r="H51" i="1" s="1"/>
  <c r="S46" i="1"/>
  <c r="N46" i="1"/>
  <c r="I46" i="1"/>
  <c r="H46" i="1" s="1"/>
  <c r="S44" i="1"/>
  <c r="N44" i="1"/>
  <c r="I44" i="1"/>
  <c r="H44" i="1" s="1"/>
  <c r="S43" i="1"/>
  <c r="N43" i="1"/>
  <c r="H23" i="1" l="1"/>
  <c r="H22" i="1" s="1"/>
  <c r="L42" i="1"/>
  <c r="L61" i="1" l="1"/>
  <c r="I42" i="1"/>
  <c r="I43" i="1"/>
  <c r="H43" i="1" s="1"/>
  <c r="V17" i="1" l="1"/>
  <c r="V39" i="1" s="1"/>
  <c r="N55" i="1" l="1"/>
  <c r="S55" i="1"/>
  <c r="I55" i="1"/>
  <c r="H55" i="1" s="1"/>
  <c r="M42" i="1" l="1"/>
  <c r="M61" i="1" s="1"/>
  <c r="M17" i="1" l="1"/>
  <c r="M39" i="1" s="1"/>
  <c r="M62" i="1" s="1"/>
  <c r="S18" i="1" l="1"/>
  <c r="N18" i="1"/>
  <c r="H18" i="1" l="1"/>
  <c r="K17" i="1" l="1"/>
  <c r="K39" i="1" s="1"/>
  <c r="J17" i="1"/>
  <c r="J39" i="1" s="1"/>
  <c r="W17" i="1"/>
  <c r="W39" i="1" s="1"/>
  <c r="U17" i="1"/>
  <c r="U39" i="1" s="1"/>
  <c r="T17" i="1"/>
  <c r="T39" i="1" s="1"/>
  <c r="R17" i="1"/>
  <c r="R39" i="1" s="1"/>
  <c r="Q17" i="1"/>
  <c r="Q39" i="1" s="1"/>
  <c r="Q62" i="1" s="1"/>
  <c r="P17" i="1"/>
  <c r="P39" i="1" s="1"/>
  <c r="O17" i="1"/>
  <c r="O39" i="1" s="1"/>
  <c r="L17" i="1"/>
  <c r="L39" i="1" s="1"/>
  <c r="L62" i="1" s="1"/>
  <c r="S45" i="1"/>
  <c r="I39" i="1" l="1"/>
  <c r="N39" i="1"/>
  <c r="S39" i="1"/>
  <c r="W42" i="1"/>
  <c r="U42" i="1"/>
  <c r="T42" i="1"/>
  <c r="R42" i="1"/>
  <c r="Q42" i="1"/>
  <c r="O42" i="1"/>
  <c r="J42" i="1"/>
  <c r="H39" i="1" l="1"/>
  <c r="J61" i="1"/>
  <c r="K61" i="1"/>
  <c r="K62" i="1" s="1"/>
  <c r="O61" i="1"/>
  <c r="O62" i="1" s="1"/>
  <c r="P61" i="1"/>
  <c r="P62" i="1" s="1"/>
  <c r="Q61" i="1"/>
  <c r="R61" i="1"/>
  <c r="R62" i="1" s="1"/>
  <c r="T61" i="1"/>
  <c r="T62" i="1" s="1"/>
  <c r="U61" i="1"/>
  <c r="U62" i="1" s="1"/>
  <c r="V61" i="1"/>
  <c r="V62" i="1" s="1"/>
  <c r="W61" i="1"/>
  <c r="W62" i="1" s="1"/>
  <c r="S42" i="1"/>
  <c r="S61" i="1" s="1"/>
  <c r="S62" i="1" s="1"/>
  <c r="S20" i="1"/>
  <c r="S17" i="1" s="1"/>
  <c r="J62" i="1" l="1"/>
  <c r="I61" i="1"/>
  <c r="I62" i="1"/>
  <c r="N42" i="1" l="1"/>
  <c r="N61" i="1" s="1"/>
  <c r="N20" i="1"/>
  <c r="N17" i="1" s="1"/>
  <c r="H61" i="1" l="1"/>
  <c r="N62" i="1"/>
  <c r="H62" i="1" s="1"/>
  <c r="H42" i="1"/>
  <c r="H20" i="1"/>
  <c r="H17" i="1" s="1"/>
  <c r="H45" i="1"/>
</calcChain>
</file>

<file path=xl/sharedStrings.xml><?xml version="1.0" encoding="utf-8"?>
<sst xmlns="http://schemas.openxmlformats.org/spreadsheetml/2006/main" count="439" uniqueCount="93">
  <si>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</si>
  <si>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</si>
  <si>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</si>
  <si>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</si>
  <si>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</si>
  <si>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</si>
  <si>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</si>
  <si>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</si>
  <si>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>Федеральный бюджет</t>
  </si>
  <si>
    <t>Республиканский бюджет РК</t>
  </si>
  <si>
    <t>Внебюджетные источники</t>
  </si>
  <si>
    <t>V</t>
  </si>
  <si>
    <t>1.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</si>
  <si>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</si>
  <si>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</si>
  <si>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</si>
  <si>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</si>
  <si>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Итого</t>
  </si>
  <si>
    <t xml:space="preserve">2. </t>
  </si>
  <si>
    <t>1.2.</t>
  </si>
  <si>
    <t>2.1.</t>
  </si>
  <si>
    <t>2.2.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</si>
  <si>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</si>
  <si>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</si>
  <si>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Подпрограмма 1 «Благоустройство дворовых и общественных территорий  городского поселения «Печора»</t>
  </si>
  <si>
    <t>Задача 1 . Комплексное благоустройство дворовых и общественных территорий</t>
  </si>
  <si>
    <t>Задача 2. Реализация народных проектов в сфере благоустройства</t>
  </si>
  <si>
    <t>Основное мероприятие 2.1.1. Информирование населения о реализации мероприятий по благоустройству и возможности их участия в данных мероприятиях</t>
  </si>
  <si>
    <t xml:space="preserve">Задача 1. Вовлечение заинтересованных граждан, организаций в реализацию мероприятий по благоустройству территории городского поселения «Печора» </t>
  </si>
  <si>
    <t>Задача 2. Сопровождение и мониторинг реализации проектов благоустройства</t>
  </si>
  <si>
    <t>Основное мероприятие 2.2.1.                     Организация работы общественной комиссии по обеспечению реализации приоритетного проекта «Формирование комфортной городской среды»</t>
  </si>
  <si>
    <t>Основное мероприятие 2.2.2.                  Координация и мониторинг реализации проектов по благоустройству</t>
  </si>
  <si>
    <t>Мероприятие 2.2.2.1.                                   Проведение совещаний по реализации муниципальной программы формирования комфортной городской среды</t>
  </si>
  <si>
    <t>Бюджет МО ГП "Печора"</t>
  </si>
  <si>
    <t>Основное мероприятие 1.1.3. Региональный проект «Формирование комфортной городской среды»</t>
  </si>
  <si>
    <r>
      <t xml:space="preserve"> Основное мероприятие 1.1.1. Взаимодействие с</t>
    </r>
    <r>
      <rPr>
        <b/>
        <sz val="12"/>
        <rFont val="Times New Roman"/>
        <family val="1"/>
        <charset val="204"/>
      </rPr>
      <t xml:space="preserve"> Министерством строительства и  жилищно-коммунального  хозяйства Республики Коми</t>
    </r>
    <r>
      <rPr>
        <b/>
        <sz val="12"/>
        <color theme="1"/>
        <rFont val="Times New Roman"/>
        <family val="1"/>
        <charset val="204"/>
      </rPr>
      <t xml:space="preserve">
в целях получения государственной поддержки на реализацию муниципальных программ формирования комфортной городской среды (в части комплексного благоустройства дворовых и общественных территорий)
</t>
    </r>
  </si>
  <si>
    <t xml:space="preserve">Конттрольное событие 1                              Заключено соглашение на предоставление субсидии из республиканского бюджета РК </t>
  </si>
  <si>
    <t>Мероприятие 1.1.1.2. Подготовка технического задания и заявок на проведение аукционов в соответствии с законом от 05.04.2013 г. № 44-ФЗ</t>
  </si>
  <si>
    <t xml:space="preserve">Контрольное событие 2                        Подготовлено техническое задание и заявки на проведение аукционов </t>
  </si>
  <si>
    <t xml:space="preserve">Реализация проектов благоустройства территорий, запланированных в рамках реализации муниципальной программы 
</t>
  </si>
  <si>
    <t>5.</t>
  </si>
  <si>
    <t>6.</t>
  </si>
  <si>
    <t>6.1.</t>
  </si>
  <si>
    <t>7.</t>
  </si>
  <si>
    <t>7.1.</t>
  </si>
  <si>
    <t>Подпрограмма 2 "Управление реализацией проектов благоустройства"</t>
  </si>
  <si>
    <t>6.2.</t>
  </si>
  <si>
    <r>
      <t>Мероприятие 1.1.1.1.  Проведение работ</t>
    </r>
    <r>
      <rPr>
        <sz val="12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 xml:space="preserve">по заключению соглашения на предоставление субсидии из Республикаснкого бюджета РК    </t>
    </r>
  </si>
  <si>
    <t>Мероприятие 2.1.1.2.                            Информирование граждан о выполнении  мероприятий по благоустройству общественных территорий</t>
  </si>
  <si>
    <t>Мероприятие 2.1.2.1.                                                Проведение работы по вовлечению граждан в реализацию проектов по благоустройству общественных территорий</t>
  </si>
  <si>
    <t>Мероприятие 2.2.2.2.                                    Проведение мониторинга реализации мероприятий программы формирования комфортной городской среды</t>
  </si>
  <si>
    <t>Основное мероприятие 2.1.2.                               Вовлечение граждан в реализацию проектов по благоустройству общественных территорий</t>
  </si>
  <si>
    <t>Основное мероприятие 1.2.2.                    Реализация  проектов инициативного бюджетирования в сфере благоустройства</t>
  </si>
  <si>
    <t>Мероприятие 1.1.5.1. Обустройство военно-патриотического сквера в границах общественной территории набережной реки Печоры</t>
  </si>
  <si>
    <t>2026 год</t>
  </si>
  <si>
    <t>Мероприятие 1.2.2.1. Реализация народных проектов в сфере благоустройства, прошедших отбор в рамках проекта "Народный бюджет"</t>
  </si>
  <si>
    <t>2025 год</t>
  </si>
  <si>
    <t>3.</t>
  </si>
  <si>
    <t>3.1.</t>
  </si>
  <si>
    <t>4.</t>
  </si>
  <si>
    <t>4.1.</t>
  </si>
  <si>
    <t>4.2.</t>
  </si>
  <si>
    <t>5.1.</t>
  </si>
  <si>
    <t>7.2.</t>
  </si>
  <si>
    <t xml:space="preserve"> Коковкин И.А. - заместитель руководителя администрации МР "Печора"</t>
  </si>
  <si>
    <t>Контрольное событие 5  Осуществлено обустройство общественной территории</t>
  </si>
  <si>
    <t>Контрольное событие 6                        Реализованы народные проекты в сфере благоустройства, прошедших отбор в рамках проекта "Народный бюджет"</t>
  </si>
  <si>
    <t>Мероприятие 1.1.3.2. Обустройство набережной реки Печора (парклеты)</t>
  </si>
  <si>
    <t>Контрольное событие 4 Осуществлено обустройство набережной реки Печора (парклеты)</t>
  </si>
  <si>
    <t>Мероприятие 1.1.3.3.                                                       Обустройство общественной территории</t>
  </si>
  <si>
    <t>2.3.</t>
  </si>
  <si>
    <t>Основное мероприятие 1.1.5.  Реализация мероприятий по благоустройству территории городского поселения "Печора"</t>
  </si>
  <si>
    <t>Коковкин И.А. - заместитель руководитель администрации МР "Печора"</t>
  </si>
  <si>
    <t>Начальник отдела благоустройства администрации МР «Печора»</t>
  </si>
  <si>
    <t>Мероприятие 1.2.2.1. 
Реализация мероприятий, направленных на исполнение наказов избирателей</t>
  </si>
  <si>
    <t xml:space="preserve">Мероприятие 2.1.1.1. 
Взаимодействие с населением о возможности  участия в реализации мероприятий по благоустройству  общественных территорий                     </t>
  </si>
  <si>
    <t xml:space="preserve">Мероприятие 2.2.1.1. 
Формирование плана работ общественной комиссии по обеспечению реализации муниципальной программы "Формирование комфортной городской среды" </t>
  </si>
  <si>
    <t>Мероприятие 2.2.1.2. 
Проведение заседаний общественной комиссии по обеспечению муниципальной программы "Формирование комфортной городской среды"</t>
  </si>
  <si>
    <t>Контрольное событие 6    Осуществлено благоустройство  военно-патриотического сквера в границах общественной территории набережной реки Печоры</t>
  </si>
  <si>
    <t>Контрольное событие 7     Осуществлено благоустройство  военно-патриотического сквера в границах общественной территории набережной реки Печоры</t>
  </si>
  <si>
    <t>Контрольное событие 8                         Реализованы мероприятия, направленные на исполнение наказов избирателей</t>
  </si>
  <si>
    <t xml:space="preserve">Контрольное событие 9                                Осуществлено взаимодействие с населением о возможности участия в реализации мероприятий по благоустройству общественных территорий                </t>
  </si>
  <si>
    <t>Контрольное событие 10                         Осуществлено информирование граждан о выполнении мероприятий по благоустройству общественных территорий</t>
  </si>
  <si>
    <t>Контрольное событие 11                                          Осуществлено  вовлечение граждан в реализацию проектов по благоустройству общественных территорий</t>
  </si>
  <si>
    <t xml:space="preserve">Контрольное событие 12                  Сформирован плана работ межведомственной комиссии по обеспечению реализации приоритетного проекта "Формирование комфортной городской среды" </t>
  </si>
  <si>
    <t>Контрольное событие 13                                    Прроведено 12 заседаний общественной комиссии по обеспечению муниципальной программы "Формирование комфортной городской среды"</t>
  </si>
  <si>
    <t>Контрольное событие  14                        Проведены совещания по реализации муниципальной программы формирования комфортной городской среды</t>
  </si>
  <si>
    <t>Контрольное событие 15                                  Проведен мониторинг реализации мероприятий программы формирования комфортной городской среды</t>
  </si>
  <si>
    <t>План мероприятий по реализации муниципальной программы «Формирование комфортной городской  среды муниципального образования городского поселения «Печора»  на 2025 -2027 годы</t>
  </si>
  <si>
    <t>2027 год</t>
  </si>
  <si>
    <t xml:space="preserve">Мероприятие 1.1.3.1. Проведение работ по благоустройству  парка Геологов (входная группа, парковка, качели, беседки)                  </t>
  </si>
  <si>
    <t xml:space="preserve">Контрольное событие 3                         Осуществлено благоустройство  парка Геологов (входная группа, парковка, качели, беседки)                    </t>
  </si>
  <si>
    <t>Приложение
к постановлению администрации МР "Печора"
от   27 декабря 2024 г. №  2046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</si>
</sst>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4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165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5" fontId="2" fillId="0" borderId="5" xfId="0" applyNumberFormat="1" applyFont="1" applyFill="1" applyBorder="1" applyAlignment="1">
      <alignment horizontal="left" vertical="center"/>
    </xf>
    <xf numFmtId="165" fontId="6" fillId="2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left" vertical="top"/>
    </xf>
    <xf numFmtId="164" fontId="5" fillId="0" borderId="5" xfId="0" applyNumberFormat="1" applyFont="1" applyFill="1" applyBorder="1" applyAlignment="1">
      <alignment horizontal="center" vertical="top"/>
    </xf>
    <xf numFmtId="165" fontId="5" fillId="0" borderId="5" xfId="0" applyNumberFormat="1" applyFont="1" applyFill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5" fontId="7" fillId="2" borderId="5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5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11" fillId="0" borderId="5" xfId="0" applyNumberFormat="1" applyFont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vertical="top" wrapText="1"/>
    </xf>
    <xf numFmtId="165" fontId="9" fillId="0" borderId="5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165" fontId="12" fillId="0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top"/>
    </xf>
    <xf numFmtId="0" fontId="4" fillId="0" borderId="5" xfId="0" applyFont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4" fontId="12" fillId="0" borderId="5" xfId="0" applyNumberFormat="1" applyFont="1" applyFill="1" applyBorder="1" applyAlignment="1">
      <alignment horizontal="center" vertical="center" wrapText="1"/>
    </xf>
    <xf numFmtId="1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vertical="top" wrapText="1"/>
    </xf>
    <xf numFmtId="165" fontId="13" fillId="0" borderId="5" xfId="0" applyNumberFormat="1" applyFont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3" fillId="0" borderId="1" xfId="0" applyFont="1" applyFill="1" applyBorder="1" applyAlignment="1">
      <alignment horizontal="center" vertical="center" textRotation="90" wrapText="1"/>
    </xf>
    <xf numFmtId="165" fontId="2" fillId="0" borderId="5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top"/>
    </xf>
    <xf numFmtId="0" fontId="12" fillId="0" borderId="5" xfId="0" applyFont="1" applyFill="1" applyBorder="1" applyAlignment="1">
      <alignment horizontal="center" vertical="top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top"/>
    </xf>
    <xf numFmtId="0" fontId="9" fillId="2" borderId="5" xfId="0" applyFont="1" applyFill="1" applyBorder="1" applyAlignment="1">
      <alignment horizontal="center" vertical="top"/>
    </xf>
    <xf numFmtId="165" fontId="9" fillId="0" borderId="8" xfId="0" applyNumberFormat="1" applyFont="1" applyFill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165" fontId="9" fillId="0" borderId="5" xfId="0" applyNumberFormat="1" applyFont="1" applyBorder="1" applyAlignment="1">
      <alignment horizontal="center" vertical="center"/>
    </xf>
    <xf numFmtId="0" fontId="9" fillId="2" borderId="5" xfId="0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/>
    </xf>
    <xf numFmtId="165" fontId="9" fillId="2" borderId="5" xfId="0" applyNumberFormat="1" applyFont="1" applyFill="1" applyBorder="1" applyAlignment="1">
      <alignment horizontal="center" vertical="center"/>
    </xf>
    <xf numFmtId="165" fontId="9" fillId="2" borderId="5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/>
    </xf>
    <xf numFmtId="165" fontId="9" fillId="2" borderId="4" xfId="0" applyNumberFormat="1" applyFont="1" applyFill="1" applyBorder="1" applyAlignment="1">
      <alignment horizontal="center" vertical="center"/>
    </xf>
    <xf numFmtId="165" fontId="13" fillId="2" borderId="5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top"/>
    </xf>
    <xf numFmtId="165" fontId="14" fillId="0" borderId="5" xfId="0" applyNumberFormat="1" applyFont="1" applyFill="1" applyBorder="1" applyAlignment="1">
      <alignment horizontal="center" vertical="center"/>
    </xf>
    <xf numFmtId="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Fill="1" applyBorder="1" applyAlignment="1">
      <alignment horizontal="center" vertical="center"/>
    </xf>
    <xf numFmtId="4" fontId="12" fillId="0" borderId="5" xfId="0" applyNumberFormat="1" applyFont="1" applyFill="1" applyBorder="1" applyAlignment="1">
      <alignment horizontal="center" vertical="center"/>
    </xf>
    <xf numFmtId="165" fontId="15" fillId="0" borderId="5" xfId="0" applyNumberFormat="1" applyFont="1" applyFill="1" applyBorder="1" applyAlignment="1">
      <alignment horizontal="center" vertical="center"/>
    </xf>
    <xf numFmtId="4" fontId="15" fillId="0" borderId="5" xfId="0" applyNumberFormat="1" applyFont="1" applyBorder="1" applyAlignment="1">
      <alignment horizontal="center" vertical="center" wrapText="1"/>
    </xf>
    <xf numFmtId="4" fontId="15" fillId="0" borderId="5" xfId="0" applyNumberFormat="1" applyFont="1" applyFill="1" applyBorder="1" applyAlignment="1">
      <alignment horizontal="center" vertical="center"/>
    </xf>
    <xf numFmtId="4" fontId="9" fillId="0" borderId="5" xfId="0" applyNumberFormat="1" applyFont="1" applyFill="1" applyBorder="1" applyAlignment="1">
      <alignment horizontal="center" vertical="center"/>
    </xf>
    <xf numFmtId="1" fontId="2" fillId="0" borderId="5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2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right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0" fillId="0" borderId="0" xfId="0" applyAlignment="1">
      <alignment horizontal="right" vertical="top" wrapText="1"/>
    </xf>
    <xf numFmtId="14" fontId="8" fillId="0" borderId="1" xfId="0" applyNumberFormat="1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8" fillId="0" borderId="3" xfId="0" applyNumberFormat="1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70"/>
  <sheetViews>
    <sheetView tabSelected="1" view="pageBreakPreview" zoomScale="55" zoomScaleSheetLayoutView="55" workbookViewId="0">
      <pane ySplit="13" topLeftCell="A14" activePane="bottomLeft" state="frozen"/>
      <selection pane="bottomLeft" activeCell="Z13" sqref="Z13:AA13"/>
    </sheetView>
  </sheetViews>
  <sheetFormatPr defaultColWidth="9.140625" defaultRowHeight="15.75" x14ac:dyDescent="0.25"/>
  <cols>
    <col min="1" max="1" width="9.42578125" style="1" customWidth="1"/>
    <col min="2" max="2" width="46" style="1" customWidth="1"/>
    <col min="3" max="3" width="22.85546875" style="1" customWidth="1"/>
    <col min="4" max="4" width="27" style="1" customWidth="1"/>
    <col min="5" max="5" width="19.28515625" style="1" customWidth="1"/>
    <col min="6" max="6" width="13.28515625" style="2" customWidth="1"/>
    <col min="7" max="7" width="14.140625" style="1" customWidth="1"/>
    <col min="8" max="8" width="14" style="1" bestFit="1" customWidth="1"/>
    <col min="9" max="9" width="10.5703125" style="1" bestFit="1" customWidth="1"/>
    <col min="10" max="11" width="9" style="1" bestFit="1" customWidth="1"/>
    <col min="12" max="12" width="10.85546875" style="1" customWidth="1"/>
    <col min="13" max="13" width="8" style="1" customWidth="1"/>
    <col min="14" max="14" width="11" style="1" customWidth="1"/>
    <col min="15" max="15" width="9.28515625" style="1" bestFit="1" customWidth="1"/>
    <col min="16" max="16" width="9" style="1" bestFit="1" customWidth="1"/>
    <col min="17" max="17" width="9.28515625" style="1" bestFit="1" customWidth="1"/>
    <col min="18" max="18" width="7.5703125" style="1" bestFit="1" customWidth="1"/>
    <col min="19" max="19" width="10.28515625" style="1" customWidth="1"/>
    <col min="20" max="20" width="9.28515625" style="1" bestFit="1" customWidth="1"/>
    <col min="21" max="21" width="9" style="1" bestFit="1" customWidth="1"/>
    <col min="22" max="22" width="9.28515625" style="1" bestFit="1" customWidth="1"/>
    <col min="23" max="23" width="7.5703125" style="1" bestFit="1" customWidth="1"/>
    <col min="24" max="24" width="4.85546875" style="1" bestFit="1" customWidth="1"/>
    <col min="25" max="35" width="4.28515625" style="1" bestFit="1" customWidth="1"/>
    <col min="36" max="36" width="22.28515625" style="1" customWidth="1"/>
    <col min="37" max="16384" width="9.140625" style="1"/>
  </cols>
  <sheetData>
    <row r="1" spans="1:36" ht="62.25" customHeight="1" x14ac:dyDescent="0.25">
      <c r="F1" s="64"/>
      <c r="W1" s="106" t="s">
        <v>92</v>
      </c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</row>
    <row r="2" spans="1:36" x14ac:dyDescent="0.25">
      <c r="F2" s="59"/>
      <c r="W2" s="145"/>
      <c r="X2" s="145"/>
      <c r="Y2" s="145"/>
      <c r="Z2" s="145"/>
      <c r="AA2" s="145"/>
      <c r="AB2" s="145"/>
      <c r="AC2" s="145"/>
      <c r="AD2" s="145"/>
      <c r="AE2" s="145"/>
      <c r="AF2" s="145"/>
      <c r="AG2" s="145"/>
      <c r="AH2" s="145"/>
      <c r="AI2" s="145"/>
    </row>
    <row r="4" spans="1:36" ht="15.75" hidden="1" customHeight="1" x14ac:dyDescent="0.25"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  <c r="AI4" s="126"/>
    </row>
    <row r="5" spans="1:36" ht="15.75" hidden="1" customHeight="1" x14ac:dyDescent="0.25"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</row>
    <row r="6" spans="1:36" ht="15.75" customHeight="1" x14ac:dyDescent="0.25">
      <c r="F6" s="59"/>
      <c r="U6" s="126"/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</row>
    <row r="7" spans="1:36" ht="67.5" customHeight="1" x14ac:dyDescent="0.25">
      <c r="K7" s="58"/>
      <c r="M7" s="70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</row>
    <row r="8" spans="1:36" hidden="1" x14ac:dyDescent="0.25"/>
    <row r="9" spans="1:36" ht="21" customHeight="1" x14ac:dyDescent="0.25">
      <c r="A9" s="120" t="s">
        <v>88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5"/>
      <c r="AJ9" s="4"/>
    </row>
    <row r="10" spans="1:36" s="6" customFormat="1" ht="51" customHeight="1" x14ac:dyDescent="0.25">
      <c r="A10" s="136" t="s">
        <v>0</v>
      </c>
      <c r="B10" s="136" t="s">
        <v>7</v>
      </c>
      <c r="C10" s="136" t="s">
        <v>22</v>
      </c>
      <c r="D10" s="136" t="s">
        <v>23</v>
      </c>
      <c r="E10" s="136" t="s">
        <v>1</v>
      </c>
      <c r="F10" s="136" t="s">
        <v>2</v>
      </c>
      <c r="G10" s="136" t="s">
        <v>3</v>
      </c>
      <c r="H10" s="130" t="s">
        <v>4</v>
      </c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2"/>
      <c r="X10" s="130" t="s">
        <v>5</v>
      </c>
      <c r="Y10" s="131"/>
      <c r="Z10" s="131"/>
      <c r="AA10" s="131"/>
      <c r="AB10" s="131"/>
      <c r="AC10" s="131"/>
      <c r="AD10" s="131"/>
      <c r="AE10" s="131"/>
      <c r="AF10" s="131"/>
      <c r="AG10" s="131"/>
      <c r="AH10" s="131"/>
      <c r="AI10" s="132"/>
      <c r="AJ10" s="5"/>
    </row>
    <row r="11" spans="1:36" s="6" customFormat="1" ht="7.5" customHeight="1" x14ac:dyDescent="0.25">
      <c r="A11" s="137"/>
      <c r="B11" s="137"/>
      <c r="C11" s="137"/>
      <c r="D11" s="137"/>
      <c r="E11" s="137"/>
      <c r="F11" s="137"/>
      <c r="G11" s="137"/>
      <c r="H11" s="149"/>
      <c r="I11" s="150"/>
      <c r="J11" s="150"/>
      <c r="K11" s="150"/>
      <c r="L11" s="150"/>
      <c r="M11" s="150"/>
      <c r="N11" s="150"/>
      <c r="O11" s="150"/>
      <c r="P11" s="150"/>
      <c r="Q11" s="150"/>
      <c r="R11" s="150"/>
      <c r="S11" s="150"/>
      <c r="T11" s="150"/>
      <c r="U11" s="150"/>
      <c r="V11" s="150"/>
      <c r="W11" s="151"/>
      <c r="X11" s="13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34"/>
      <c r="AJ11" s="5"/>
    </row>
    <row r="12" spans="1:36" ht="24" customHeight="1" x14ac:dyDescent="0.25">
      <c r="A12" s="137"/>
      <c r="B12" s="137"/>
      <c r="C12" s="137"/>
      <c r="D12" s="137"/>
      <c r="E12" s="137"/>
      <c r="F12" s="137"/>
      <c r="G12" s="137"/>
      <c r="H12" s="152" t="s">
        <v>6</v>
      </c>
      <c r="I12" s="135" t="s">
        <v>56</v>
      </c>
      <c r="J12" s="135"/>
      <c r="K12" s="135"/>
      <c r="L12" s="135"/>
      <c r="M12" s="135"/>
      <c r="N12" s="135" t="s">
        <v>54</v>
      </c>
      <c r="O12" s="135"/>
      <c r="P12" s="135"/>
      <c r="Q12" s="135"/>
      <c r="R12" s="135"/>
      <c r="S12" s="135" t="s">
        <v>89</v>
      </c>
      <c r="T12" s="135"/>
      <c r="U12" s="135"/>
      <c r="V12" s="135"/>
      <c r="W12" s="135"/>
      <c r="X12" s="139" t="s">
        <v>56</v>
      </c>
      <c r="Y12" s="128"/>
      <c r="Z12" s="128"/>
      <c r="AA12" s="129"/>
      <c r="AB12" s="127" t="s">
        <v>54</v>
      </c>
      <c r="AC12" s="143"/>
      <c r="AD12" s="143"/>
      <c r="AE12" s="144"/>
      <c r="AF12" s="127" t="s">
        <v>89</v>
      </c>
      <c r="AG12" s="128"/>
      <c r="AH12" s="128"/>
      <c r="AI12" s="129"/>
      <c r="AJ12"/>
    </row>
    <row r="13" spans="1:36" ht="101.25" customHeight="1" x14ac:dyDescent="0.25">
      <c r="A13" s="138"/>
      <c r="B13" s="138"/>
      <c r="C13" s="138"/>
      <c r="D13" s="138"/>
      <c r="E13" s="138"/>
      <c r="F13" s="138"/>
      <c r="G13" s="138"/>
      <c r="H13" s="153"/>
      <c r="I13" s="29" t="s">
        <v>17</v>
      </c>
      <c r="J13" s="29" t="s">
        <v>8</v>
      </c>
      <c r="K13" s="29" t="s">
        <v>9</v>
      </c>
      <c r="L13" s="29" t="s">
        <v>33</v>
      </c>
      <c r="M13" s="71" t="s">
        <v>10</v>
      </c>
      <c r="N13" s="30" t="s">
        <v>17</v>
      </c>
      <c r="O13" s="29" t="s">
        <v>8</v>
      </c>
      <c r="P13" s="29" t="s">
        <v>9</v>
      </c>
      <c r="Q13" s="29" t="s">
        <v>33</v>
      </c>
      <c r="R13" s="29" t="s">
        <v>10</v>
      </c>
      <c r="S13" s="30" t="s">
        <v>17</v>
      </c>
      <c r="T13" s="29" t="s">
        <v>8</v>
      </c>
      <c r="U13" s="29" t="s">
        <v>9</v>
      </c>
      <c r="V13" s="29" t="s">
        <v>33</v>
      </c>
      <c r="W13" s="29" t="s">
        <v>10</v>
      </c>
      <c r="X13" s="7">
        <v>1</v>
      </c>
      <c r="Y13" s="7">
        <v>2</v>
      </c>
      <c r="Z13" s="7">
        <v>3</v>
      </c>
      <c r="AA13" s="7">
        <v>4</v>
      </c>
      <c r="AB13" s="7">
        <v>1</v>
      </c>
      <c r="AC13" s="7">
        <v>2</v>
      </c>
      <c r="AD13" s="7">
        <v>3</v>
      </c>
      <c r="AE13" s="7">
        <v>4</v>
      </c>
      <c r="AF13" s="7">
        <v>1</v>
      </c>
      <c r="AG13" s="7">
        <v>2</v>
      </c>
      <c r="AH13" s="7">
        <v>3</v>
      </c>
      <c r="AI13" s="7">
        <v>4</v>
      </c>
      <c r="AJ13" s="3"/>
    </row>
    <row r="14" spans="1:36" s="2" customFormat="1" ht="19.5" customHeight="1" x14ac:dyDescent="0.25">
      <c r="A14" s="8">
        <v>1</v>
      </c>
      <c r="B14" s="8">
        <v>2</v>
      </c>
      <c r="C14" s="8">
        <v>3</v>
      </c>
      <c r="D14" s="8">
        <v>4</v>
      </c>
      <c r="E14" s="8">
        <v>5</v>
      </c>
      <c r="F14" s="8">
        <v>6</v>
      </c>
      <c r="G14" s="8">
        <v>7</v>
      </c>
      <c r="H14" s="8">
        <v>8</v>
      </c>
      <c r="I14" s="8">
        <v>9</v>
      </c>
      <c r="J14" s="8">
        <v>10</v>
      </c>
      <c r="K14" s="8">
        <v>11</v>
      </c>
      <c r="L14" s="8">
        <v>12</v>
      </c>
      <c r="M14" s="74">
        <v>13</v>
      </c>
      <c r="N14" s="8">
        <v>15</v>
      </c>
      <c r="O14" s="8">
        <v>16</v>
      </c>
      <c r="P14" s="8">
        <v>17</v>
      </c>
      <c r="Q14" s="8">
        <v>18</v>
      </c>
      <c r="R14" s="8">
        <v>19</v>
      </c>
      <c r="S14" s="8">
        <v>20</v>
      </c>
      <c r="T14" s="8">
        <v>21</v>
      </c>
      <c r="U14" s="8">
        <v>22</v>
      </c>
      <c r="V14" s="8">
        <v>23</v>
      </c>
      <c r="W14" s="8">
        <v>24</v>
      </c>
      <c r="X14" s="8">
        <v>25</v>
      </c>
      <c r="Y14" s="8">
        <v>26</v>
      </c>
      <c r="Z14" s="8">
        <v>27</v>
      </c>
      <c r="AA14" s="8">
        <v>28</v>
      </c>
      <c r="AB14" s="8">
        <v>29</v>
      </c>
      <c r="AC14" s="8">
        <v>30</v>
      </c>
      <c r="AD14" s="8">
        <v>31</v>
      </c>
      <c r="AE14" s="8">
        <v>32</v>
      </c>
      <c r="AF14" s="8">
        <v>33</v>
      </c>
      <c r="AG14" s="8">
        <v>34</v>
      </c>
      <c r="AH14" s="8">
        <v>35</v>
      </c>
      <c r="AI14" s="8">
        <v>36</v>
      </c>
      <c r="AJ14" s="9"/>
    </row>
    <row r="15" spans="1:36" ht="21.75" customHeight="1" x14ac:dyDescent="0.25">
      <c r="A15" s="146" t="s">
        <v>24</v>
      </c>
      <c r="B15" s="147"/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  <c r="AA15" s="147"/>
      <c r="AB15" s="147"/>
      <c r="AC15" s="147"/>
      <c r="AD15" s="147"/>
      <c r="AE15" s="147"/>
      <c r="AF15" s="147"/>
      <c r="AG15" s="147"/>
      <c r="AH15" s="147"/>
      <c r="AI15" s="148"/>
      <c r="AJ15" s="3"/>
    </row>
    <row r="16" spans="1:36" ht="24" customHeight="1" x14ac:dyDescent="0.25">
      <c r="A16" s="123" t="s">
        <v>25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5"/>
    </row>
    <row r="17" spans="1:36" s="13" customFormat="1" ht="205.5" customHeight="1" x14ac:dyDescent="0.25">
      <c r="A17" s="10" t="s">
        <v>12</v>
      </c>
      <c r="B17" s="11" t="s">
        <v>35</v>
      </c>
      <c r="C17" s="38" t="s">
        <v>64</v>
      </c>
      <c r="D17" s="40" t="s">
        <v>73</v>
      </c>
      <c r="E17" s="40"/>
      <c r="F17" s="31">
        <v>2025</v>
      </c>
      <c r="G17" s="31">
        <v>2027</v>
      </c>
      <c r="H17" s="12">
        <f t="shared" ref="H17:M17" si="0">H20</f>
        <v>0</v>
      </c>
      <c r="I17" s="12">
        <f>I20</f>
        <v>0</v>
      </c>
      <c r="J17" s="12">
        <f t="shared" si="0"/>
        <v>0</v>
      </c>
      <c r="K17" s="12">
        <f t="shared" si="0"/>
        <v>0</v>
      </c>
      <c r="L17" s="12">
        <f>L20</f>
        <v>0</v>
      </c>
      <c r="M17" s="68">
        <f t="shared" si="0"/>
        <v>0</v>
      </c>
      <c r="N17" s="12">
        <f t="shared" ref="N17:W17" si="1">N20</f>
        <v>0</v>
      </c>
      <c r="O17" s="12">
        <f t="shared" si="1"/>
        <v>0</v>
      </c>
      <c r="P17" s="12">
        <f t="shared" si="1"/>
        <v>0</v>
      </c>
      <c r="Q17" s="12">
        <f t="shared" si="1"/>
        <v>0</v>
      </c>
      <c r="R17" s="12">
        <f t="shared" si="1"/>
        <v>0</v>
      </c>
      <c r="S17" s="12">
        <f t="shared" si="1"/>
        <v>0</v>
      </c>
      <c r="T17" s="12">
        <f t="shared" si="1"/>
        <v>0</v>
      </c>
      <c r="U17" s="12">
        <f t="shared" si="1"/>
        <v>0</v>
      </c>
      <c r="V17" s="12">
        <f>V18+V20</f>
        <v>0</v>
      </c>
      <c r="W17" s="12">
        <f t="shared" si="1"/>
        <v>0</v>
      </c>
      <c r="X17" s="12" t="s">
        <v>11</v>
      </c>
      <c r="Y17" s="12" t="s">
        <v>11</v>
      </c>
      <c r="Z17" s="12" t="s">
        <v>11</v>
      </c>
      <c r="AA17" s="12" t="s">
        <v>11</v>
      </c>
      <c r="AB17" s="12" t="s">
        <v>11</v>
      </c>
      <c r="AC17" s="12" t="s">
        <v>11</v>
      </c>
      <c r="AD17" s="12" t="s">
        <v>11</v>
      </c>
      <c r="AE17" s="12" t="s">
        <v>11</v>
      </c>
      <c r="AF17" s="12" t="s">
        <v>11</v>
      </c>
      <c r="AG17" s="12" t="s">
        <v>11</v>
      </c>
      <c r="AH17" s="12" t="s">
        <v>11</v>
      </c>
      <c r="AI17" s="12" t="s">
        <v>11</v>
      </c>
    </row>
    <row r="18" spans="1:36" s="13" customFormat="1" ht="123" customHeight="1" x14ac:dyDescent="0.25">
      <c r="A18" s="14" t="s">
        <v>13</v>
      </c>
      <c r="B18" s="15" t="s">
        <v>47</v>
      </c>
      <c r="C18" s="65" t="s">
        <v>64</v>
      </c>
      <c r="D18" s="40" t="s">
        <v>73</v>
      </c>
      <c r="E18" s="40"/>
      <c r="F18" s="32">
        <v>2025</v>
      </c>
      <c r="G18" s="32">
        <v>2027</v>
      </c>
      <c r="H18" s="72">
        <f>I18+N18+S18</f>
        <v>0</v>
      </c>
      <c r="I18" s="72">
        <f>J18+K18+L18+M18</f>
        <v>0</v>
      </c>
      <c r="J18" s="72">
        <v>0</v>
      </c>
      <c r="K18" s="72">
        <v>0</v>
      </c>
      <c r="L18" s="72">
        <v>0</v>
      </c>
      <c r="M18" s="69">
        <v>0</v>
      </c>
      <c r="N18" s="72">
        <f>O18+P18+Q18+R18</f>
        <v>0</v>
      </c>
      <c r="O18" s="72">
        <v>0</v>
      </c>
      <c r="P18" s="72">
        <v>0</v>
      </c>
      <c r="Q18" s="72">
        <v>0</v>
      </c>
      <c r="R18" s="72">
        <v>0</v>
      </c>
      <c r="S18" s="72">
        <f>T18+U18+V18+W18</f>
        <v>0</v>
      </c>
      <c r="T18" s="72">
        <v>0</v>
      </c>
      <c r="U18" s="72">
        <v>0</v>
      </c>
      <c r="V18" s="72">
        <v>0</v>
      </c>
      <c r="W18" s="72">
        <v>0</v>
      </c>
      <c r="X18" s="16" t="s">
        <v>11</v>
      </c>
      <c r="Y18" s="16" t="s">
        <v>11</v>
      </c>
      <c r="Z18" s="16" t="s">
        <v>11</v>
      </c>
      <c r="AA18" s="16" t="s">
        <v>11</v>
      </c>
      <c r="AB18" s="16" t="s">
        <v>11</v>
      </c>
      <c r="AC18" s="16" t="s">
        <v>11</v>
      </c>
      <c r="AD18" s="16" t="s">
        <v>11</v>
      </c>
      <c r="AE18" s="16" t="s">
        <v>11</v>
      </c>
      <c r="AF18" s="16" t="s">
        <v>11</v>
      </c>
      <c r="AG18" s="16" t="s">
        <v>11</v>
      </c>
      <c r="AH18" s="16" t="s">
        <v>11</v>
      </c>
      <c r="AI18" s="16" t="s">
        <v>11</v>
      </c>
    </row>
    <row r="19" spans="1:36" s="13" customFormat="1" ht="127.5" customHeight="1" x14ac:dyDescent="0.25">
      <c r="A19" s="14"/>
      <c r="B19" s="15" t="s">
        <v>36</v>
      </c>
      <c r="C19" s="65" t="s">
        <v>64</v>
      </c>
      <c r="D19" s="40" t="s">
        <v>73</v>
      </c>
      <c r="E19" s="40"/>
      <c r="F19" s="32">
        <v>2025</v>
      </c>
      <c r="G19" s="32">
        <v>2027</v>
      </c>
      <c r="H19" s="12"/>
      <c r="I19" s="12"/>
      <c r="J19" s="12"/>
      <c r="K19" s="12"/>
      <c r="L19" s="12"/>
      <c r="M19" s="68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6" t="s">
        <v>11</v>
      </c>
      <c r="Y19" s="12"/>
      <c r="Z19" s="12"/>
      <c r="AA19" s="12"/>
      <c r="AB19" s="16" t="s">
        <v>11</v>
      </c>
      <c r="AC19" s="12"/>
      <c r="AD19" s="12"/>
      <c r="AE19" s="12"/>
      <c r="AF19" s="16" t="s">
        <v>11</v>
      </c>
      <c r="AG19" s="12"/>
      <c r="AH19" s="12"/>
      <c r="AI19" s="12"/>
    </row>
    <row r="20" spans="1:36" ht="130.5" customHeight="1" x14ac:dyDescent="0.25">
      <c r="A20" s="14" t="s">
        <v>19</v>
      </c>
      <c r="B20" s="15" t="s">
        <v>37</v>
      </c>
      <c r="C20" s="65" t="s">
        <v>64</v>
      </c>
      <c r="D20" s="40" t="s">
        <v>73</v>
      </c>
      <c r="E20" s="40"/>
      <c r="F20" s="32">
        <v>2025</v>
      </c>
      <c r="G20" s="32">
        <v>2027</v>
      </c>
      <c r="H20" s="16">
        <f>I20+N20+S20</f>
        <v>0</v>
      </c>
      <c r="I20" s="16">
        <f>J20+K20+L20+M20</f>
        <v>0</v>
      </c>
      <c r="J20" s="16">
        <v>0</v>
      </c>
      <c r="K20" s="16">
        <v>0</v>
      </c>
      <c r="L20" s="16">
        <v>0</v>
      </c>
      <c r="M20" s="69">
        <v>0</v>
      </c>
      <c r="N20" s="16">
        <f t="shared" ref="N20" si="2">O20+P20+Q20+R20</f>
        <v>0</v>
      </c>
      <c r="O20" s="16">
        <v>0</v>
      </c>
      <c r="P20" s="16">
        <v>0</v>
      </c>
      <c r="Q20" s="16">
        <v>0</v>
      </c>
      <c r="R20" s="16">
        <v>0</v>
      </c>
      <c r="S20" s="16">
        <f t="shared" ref="S20" si="3">T20+U20+V20+W20</f>
        <v>0</v>
      </c>
      <c r="T20" s="16">
        <v>0</v>
      </c>
      <c r="U20" s="16">
        <v>0</v>
      </c>
      <c r="V20" s="16">
        <v>0</v>
      </c>
      <c r="W20" s="16">
        <v>0</v>
      </c>
      <c r="X20" s="16" t="s">
        <v>11</v>
      </c>
      <c r="Y20" s="16" t="s">
        <v>11</v>
      </c>
      <c r="Z20" s="16"/>
      <c r="AA20" s="16"/>
      <c r="AB20" s="16" t="s">
        <v>11</v>
      </c>
      <c r="AC20" s="16" t="s">
        <v>11</v>
      </c>
      <c r="AD20" s="16"/>
      <c r="AE20" s="16"/>
      <c r="AF20" s="16" t="s">
        <v>11</v>
      </c>
      <c r="AG20" s="16" t="s">
        <v>11</v>
      </c>
      <c r="AH20" s="16"/>
      <c r="AI20" s="16"/>
    </row>
    <row r="21" spans="1:36" ht="96" customHeight="1" x14ac:dyDescent="0.25">
      <c r="A21" s="17"/>
      <c r="B21" s="18" t="s">
        <v>38</v>
      </c>
      <c r="C21" s="65" t="s">
        <v>64</v>
      </c>
      <c r="D21" s="40" t="s">
        <v>73</v>
      </c>
      <c r="E21" s="40"/>
      <c r="F21" s="32">
        <v>2025</v>
      </c>
      <c r="G21" s="32">
        <v>2027</v>
      </c>
      <c r="H21" s="16"/>
      <c r="I21" s="19"/>
      <c r="J21" s="19"/>
      <c r="K21" s="19"/>
      <c r="L21" s="19"/>
      <c r="M21" s="73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20"/>
      <c r="Y21" s="16" t="s">
        <v>11</v>
      </c>
      <c r="Z21" s="20"/>
      <c r="AA21" s="16"/>
      <c r="AB21" s="20"/>
      <c r="AC21" s="16" t="s">
        <v>11</v>
      </c>
      <c r="AD21" s="20"/>
      <c r="AE21" s="16"/>
      <c r="AF21" s="20"/>
      <c r="AG21" s="16" t="s">
        <v>11</v>
      </c>
      <c r="AH21" s="20"/>
      <c r="AI21" s="16"/>
    </row>
    <row r="22" spans="1:36" s="4" customFormat="1" ht="89.25" customHeight="1" x14ac:dyDescent="0.25">
      <c r="A22" s="75" t="s">
        <v>18</v>
      </c>
      <c r="B22" s="66" t="s">
        <v>34</v>
      </c>
      <c r="C22" s="65" t="s">
        <v>64</v>
      </c>
      <c r="D22" s="76" t="s">
        <v>73</v>
      </c>
      <c r="E22" s="140" t="s">
        <v>39</v>
      </c>
      <c r="F22" s="77">
        <v>2025</v>
      </c>
      <c r="G22" s="77">
        <v>2025</v>
      </c>
      <c r="H22" s="55">
        <f>H23+H25+H27</f>
        <v>43447.9</v>
      </c>
      <c r="I22" s="55">
        <f>I23+I25+I27</f>
        <v>14801.800000000001</v>
      </c>
      <c r="J22" s="55">
        <f>J23+J25+J27</f>
        <v>6825.8</v>
      </c>
      <c r="K22" s="55">
        <f>K23+K25+K27</f>
        <v>6495.8</v>
      </c>
      <c r="L22" s="55">
        <f>L23+L25+L27</f>
        <v>1480.2</v>
      </c>
      <c r="M22" s="55">
        <f t="shared" ref="M22:R22" si="4">M23</f>
        <v>0</v>
      </c>
      <c r="N22" s="55">
        <f t="shared" si="4"/>
        <v>14505.1</v>
      </c>
      <c r="O22" s="55">
        <f t="shared" si="4"/>
        <v>6558.8</v>
      </c>
      <c r="P22" s="55">
        <f t="shared" si="4"/>
        <v>6495.8</v>
      </c>
      <c r="Q22" s="55">
        <f t="shared" si="4"/>
        <v>1450.5</v>
      </c>
      <c r="R22" s="55">
        <f t="shared" si="4"/>
        <v>0</v>
      </c>
      <c r="S22" s="55">
        <f>S23+S27</f>
        <v>14141.000000000002</v>
      </c>
      <c r="T22" s="55">
        <f>T23+T27</f>
        <v>6231.1</v>
      </c>
      <c r="U22" s="55">
        <f>U23+U27</f>
        <v>6495.8</v>
      </c>
      <c r="V22" s="55">
        <f>V23+V27</f>
        <v>1414.1</v>
      </c>
      <c r="W22" s="55">
        <f>W23+W27</f>
        <v>0</v>
      </c>
      <c r="X22" s="51"/>
      <c r="Y22" s="51" t="s">
        <v>11</v>
      </c>
      <c r="Z22" s="51" t="s">
        <v>11</v>
      </c>
      <c r="AA22" s="51" t="s">
        <v>11</v>
      </c>
      <c r="AB22" s="51" t="s">
        <v>11</v>
      </c>
      <c r="AC22" s="51" t="s">
        <v>11</v>
      </c>
      <c r="AD22" s="51" t="s">
        <v>11</v>
      </c>
      <c r="AE22" s="51"/>
      <c r="AF22" s="51"/>
      <c r="AG22" s="51"/>
      <c r="AH22" s="51"/>
      <c r="AI22" s="51"/>
      <c r="AJ22" s="52"/>
    </row>
    <row r="23" spans="1:36" s="4" customFormat="1" ht="93.75" customHeight="1" x14ac:dyDescent="0.25">
      <c r="A23" s="78" t="s">
        <v>20</v>
      </c>
      <c r="B23" s="50" t="s">
        <v>90</v>
      </c>
      <c r="C23" s="65" t="s">
        <v>64</v>
      </c>
      <c r="D23" s="76" t="s">
        <v>73</v>
      </c>
      <c r="E23" s="141"/>
      <c r="F23" s="77">
        <v>2025</v>
      </c>
      <c r="G23" s="77">
        <v>2025</v>
      </c>
      <c r="H23" s="90">
        <f>I23+N23+S23</f>
        <v>43447.9</v>
      </c>
      <c r="I23" s="90">
        <f>J23+K23+L23+M23</f>
        <v>14801.800000000001</v>
      </c>
      <c r="J23" s="90">
        <v>6825.8</v>
      </c>
      <c r="K23" s="90">
        <v>6495.8</v>
      </c>
      <c r="L23" s="90">
        <v>1480.2</v>
      </c>
      <c r="M23" s="80">
        <v>0</v>
      </c>
      <c r="N23" s="81">
        <f>O23+P23+Q23+R23</f>
        <v>14505.1</v>
      </c>
      <c r="O23" s="81">
        <v>6558.8</v>
      </c>
      <c r="P23" s="81">
        <v>6495.8</v>
      </c>
      <c r="Q23" s="81">
        <v>1450.5</v>
      </c>
      <c r="R23" s="72">
        <v>0</v>
      </c>
      <c r="S23" s="49">
        <f>T23+U23+V23+W23</f>
        <v>14141.000000000002</v>
      </c>
      <c r="T23" s="49">
        <v>6231.1</v>
      </c>
      <c r="U23" s="49">
        <v>6495.8</v>
      </c>
      <c r="V23" s="49">
        <v>1414.1</v>
      </c>
      <c r="W23" s="49">
        <v>0</v>
      </c>
      <c r="X23" s="51"/>
      <c r="Y23" s="51" t="s">
        <v>11</v>
      </c>
      <c r="Z23" s="51" t="s">
        <v>11</v>
      </c>
      <c r="AA23" s="51" t="s">
        <v>11</v>
      </c>
      <c r="AB23" s="51"/>
      <c r="AC23" s="51"/>
      <c r="AD23" s="51"/>
      <c r="AE23" s="51"/>
      <c r="AF23" s="51"/>
      <c r="AG23" s="51"/>
      <c r="AH23" s="51"/>
      <c r="AI23" s="51"/>
    </row>
    <row r="24" spans="1:36" s="4" customFormat="1" ht="92.25" customHeight="1" x14ac:dyDescent="0.25">
      <c r="A24" s="78"/>
      <c r="B24" s="50" t="s">
        <v>91</v>
      </c>
      <c r="C24" s="65" t="s">
        <v>64</v>
      </c>
      <c r="D24" s="76" t="s">
        <v>73</v>
      </c>
      <c r="E24" s="141"/>
      <c r="F24" s="77">
        <v>2025</v>
      </c>
      <c r="G24" s="77">
        <v>2025</v>
      </c>
      <c r="H24" s="87"/>
      <c r="I24" s="91"/>
      <c r="J24" s="91"/>
      <c r="K24" s="91"/>
      <c r="L24" s="91"/>
      <c r="M24" s="51"/>
      <c r="N24" s="51"/>
      <c r="O24" s="51"/>
      <c r="P24" s="51"/>
      <c r="Q24" s="51"/>
      <c r="R24" s="51"/>
      <c r="S24" s="82"/>
      <c r="T24" s="82"/>
      <c r="U24" s="82"/>
      <c r="V24" s="82"/>
      <c r="W24" s="51"/>
      <c r="X24" s="51"/>
      <c r="Y24" s="51" t="s">
        <v>11</v>
      </c>
      <c r="Z24" s="51" t="s">
        <v>11</v>
      </c>
      <c r="AA24" s="51" t="s">
        <v>11</v>
      </c>
      <c r="AB24" s="51"/>
      <c r="AC24" s="51"/>
      <c r="AD24" s="51"/>
      <c r="AE24" s="51"/>
      <c r="AF24" s="51"/>
      <c r="AG24" s="51"/>
      <c r="AH24" s="51"/>
      <c r="AI24" s="51"/>
    </row>
    <row r="25" spans="1:36" s="4" customFormat="1" ht="129" hidden="1" customHeight="1" x14ac:dyDescent="0.25">
      <c r="A25" s="78" t="s">
        <v>21</v>
      </c>
      <c r="B25" s="83" t="s">
        <v>67</v>
      </c>
      <c r="C25" s="65" t="s">
        <v>64</v>
      </c>
      <c r="D25" s="76" t="s">
        <v>73</v>
      </c>
      <c r="E25" s="141"/>
      <c r="F25" s="77">
        <v>2025</v>
      </c>
      <c r="G25" s="77">
        <v>2025</v>
      </c>
      <c r="H25" s="87">
        <f>I25+N25+S25</f>
        <v>0</v>
      </c>
      <c r="I25" s="88">
        <f>J25+K25+L25+M25</f>
        <v>0</v>
      </c>
      <c r="J25" s="88">
        <v>0</v>
      </c>
      <c r="K25" s="88">
        <v>0</v>
      </c>
      <c r="L25" s="88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82">
        <v>0</v>
      </c>
      <c r="T25" s="82">
        <v>0</v>
      </c>
      <c r="U25" s="82">
        <v>0</v>
      </c>
      <c r="V25" s="82">
        <v>0</v>
      </c>
      <c r="W25" s="51">
        <v>0</v>
      </c>
      <c r="X25" s="51"/>
      <c r="Y25" s="51" t="s">
        <v>11</v>
      </c>
      <c r="Z25" s="51" t="s">
        <v>11</v>
      </c>
      <c r="AA25" s="51" t="s">
        <v>11</v>
      </c>
      <c r="AB25" s="51"/>
      <c r="AC25" s="51"/>
      <c r="AD25" s="51"/>
      <c r="AE25" s="51"/>
      <c r="AF25" s="51"/>
      <c r="AG25" s="51"/>
      <c r="AH25" s="51"/>
      <c r="AI25" s="51"/>
    </row>
    <row r="26" spans="1:36" s="4" customFormat="1" ht="129" hidden="1" customHeight="1" x14ac:dyDescent="0.25">
      <c r="A26" s="78"/>
      <c r="B26" s="83" t="s">
        <v>68</v>
      </c>
      <c r="C26" s="65" t="s">
        <v>64</v>
      </c>
      <c r="D26" s="76" t="s">
        <v>73</v>
      </c>
      <c r="E26" s="141"/>
      <c r="F26" s="77">
        <v>2025</v>
      </c>
      <c r="G26" s="77">
        <v>2025</v>
      </c>
      <c r="H26" s="51"/>
      <c r="I26" s="67"/>
      <c r="J26" s="67"/>
      <c r="K26" s="67"/>
      <c r="L26" s="67"/>
      <c r="M26" s="51"/>
      <c r="N26" s="51"/>
      <c r="O26" s="51"/>
      <c r="P26" s="51"/>
      <c r="Q26" s="51"/>
      <c r="R26" s="51"/>
      <c r="S26" s="82"/>
      <c r="T26" s="82"/>
      <c r="U26" s="82"/>
      <c r="V26" s="82"/>
      <c r="W26" s="51"/>
      <c r="X26" s="51"/>
      <c r="Y26" s="51" t="s">
        <v>11</v>
      </c>
      <c r="Z26" s="51" t="s">
        <v>11</v>
      </c>
      <c r="AA26" s="51" t="s">
        <v>11</v>
      </c>
      <c r="AB26" s="51"/>
      <c r="AC26" s="51"/>
      <c r="AD26" s="51"/>
      <c r="AE26" s="51"/>
      <c r="AF26" s="51"/>
      <c r="AG26" s="51"/>
      <c r="AH26" s="51"/>
      <c r="AI26" s="51"/>
    </row>
    <row r="27" spans="1:36" s="4" customFormat="1" ht="110.25" hidden="1" customHeight="1" x14ac:dyDescent="0.25">
      <c r="A27" s="56" t="s">
        <v>21</v>
      </c>
      <c r="B27" s="83" t="s">
        <v>69</v>
      </c>
      <c r="C27" s="84" t="s">
        <v>64</v>
      </c>
      <c r="D27" s="85" t="s">
        <v>73</v>
      </c>
      <c r="E27" s="141"/>
      <c r="F27" s="86">
        <v>2027</v>
      </c>
      <c r="G27" s="86">
        <v>2027</v>
      </c>
      <c r="H27" s="87">
        <f>I27+N27+S27</f>
        <v>0</v>
      </c>
      <c r="I27" s="88">
        <v>0</v>
      </c>
      <c r="J27" s="88">
        <v>0</v>
      </c>
      <c r="K27" s="88">
        <v>0</v>
      </c>
      <c r="L27" s="88">
        <v>0</v>
      </c>
      <c r="M27" s="89">
        <v>0</v>
      </c>
      <c r="N27" s="88">
        <v>0</v>
      </c>
      <c r="O27" s="88">
        <v>0</v>
      </c>
      <c r="P27" s="88">
        <v>0</v>
      </c>
      <c r="Q27" s="88">
        <v>0</v>
      </c>
      <c r="R27" s="87">
        <v>0</v>
      </c>
      <c r="S27" s="87">
        <f>T27+U27+V27+W27</f>
        <v>0</v>
      </c>
      <c r="T27" s="87">
        <v>0</v>
      </c>
      <c r="U27" s="87">
        <v>0</v>
      </c>
      <c r="V27" s="87">
        <v>0</v>
      </c>
      <c r="W27" s="87">
        <v>0</v>
      </c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</row>
    <row r="28" spans="1:36" s="4" customFormat="1" ht="110.25" hidden="1" customHeight="1" x14ac:dyDescent="0.25">
      <c r="A28" s="56"/>
      <c r="B28" s="50" t="s">
        <v>65</v>
      </c>
      <c r="C28" s="65" t="s">
        <v>64</v>
      </c>
      <c r="D28" s="76" t="s">
        <v>73</v>
      </c>
      <c r="E28" s="141"/>
      <c r="F28" s="32"/>
      <c r="G28" s="32"/>
      <c r="H28" s="42"/>
      <c r="I28" s="44"/>
      <c r="J28" s="44"/>
      <c r="K28" s="44"/>
      <c r="L28" s="44"/>
      <c r="M28" s="45"/>
      <c r="N28" s="44"/>
      <c r="O28" s="44"/>
      <c r="P28" s="44"/>
      <c r="Q28" s="44"/>
      <c r="R28" s="45"/>
      <c r="S28" s="43"/>
      <c r="T28" s="43"/>
      <c r="U28" s="43"/>
      <c r="V28" s="43"/>
      <c r="W28" s="43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</row>
    <row r="29" spans="1:36" s="96" customFormat="1" ht="110.25" customHeight="1" x14ac:dyDescent="0.25">
      <c r="A29" s="92" t="s">
        <v>70</v>
      </c>
      <c r="B29" s="66" t="s">
        <v>71</v>
      </c>
      <c r="C29" s="93" t="s">
        <v>72</v>
      </c>
      <c r="D29" s="94" t="s">
        <v>73</v>
      </c>
      <c r="E29" s="141"/>
      <c r="F29" s="31">
        <v>2025</v>
      </c>
      <c r="G29" s="31">
        <v>2025</v>
      </c>
      <c r="H29" s="97">
        <f>I29+N29+S29</f>
        <v>0</v>
      </c>
      <c r="I29" s="98">
        <f>J29+K29+L29+M29</f>
        <v>0</v>
      </c>
      <c r="J29" s="98">
        <v>0</v>
      </c>
      <c r="K29" s="98">
        <v>0</v>
      </c>
      <c r="L29" s="98">
        <f>L30</f>
        <v>0</v>
      </c>
      <c r="M29" s="99">
        <v>0</v>
      </c>
      <c r="N29" s="98">
        <v>0</v>
      </c>
      <c r="O29" s="98">
        <v>0</v>
      </c>
      <c r="P29" s="98">
        <v>0</v>
      </c>
      <c r="Q29" s="98">
        <v>0</v>
      </c>
      <c r="R29" s="99">
        <v>0</v>
      </c>
      <c r="S29" s="100">
        <v>0</v>
      </c>
      <c r="T29" s="95">
        <v>0</v>
      </c>
      <c r="U29" s="95">
        <v>0</v>
      </c>
      <c r="V29" s="95">
        <v>0</v>
      </c>
      <c r="W29" s="95">
        <v>0</v>
      </c>
      <c r="X29" s="55">
        <v>0</v>
      </c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</row>
    <row r="30" spans="1:36" s="35" customFormat="1" ht="78.75" hidden="1" x14ac:dyDescent="0.25">
      <c r="A30" s="79"/>
      <c r="B30" s="50" t="s">
        <v>53</v>
      </c>
      <c r="C30" s="76" t="s">
        <v>72</v>
      </c>
      <c r="D30" s="76" t="s">
        <v>73</v>
      </c>
      <c r="E30" s="141"/>
      <c r="F30" s="77">
        <v>2025</v>
      </c>
      <c r="G30" s="77">
        <v>2025</v>
      </c>
      <c r="H30" s="101">
        <f>I30+N30+S30</f>
        <v>0</v>
      </c>
      <c r="I30" s="102">
        <f>J30+K30+L30+M30</f>
        <v>0</v>
      </c>
      <c r="J30" s="102">
        <v>0</v>
      </c>
      <c r="K30" s="102">
        <v>0</v>
      </c>
      <c r="L30" s="102">
        <v>0</v>
      </c>
      <c r="M30" s="103">
        <v>0</v>
      </c>
      <c r="N30" s="102">
        <v>0</v>
      </c>
      <c r="O30" s="102">
        <v>0</v>
      </c>
      <c r="P30" s="102">
        <v>0</v>
      </c>
      <c r="Q30" s="102">
        <v>0</v>
      </c>
      <c r="R30" s="103">
        <v>0</v>
      </c>
      <c r="S30" s="104">
        <v>0</v>
      </c>
      <c r="T30" s="104">
        <v>0</v>
      </c>
      <c r="U30" s="104">
        <v>0</v>
      </c>
      <c r="V30" s="104">
        <v>0</v>
      </c>
      <c r="W30" s="104">
        <v>0</v>
      </c>
      <c r="X30" s="51">
        <v>0</v>
      </c>
      <c r="Y30" s="51"/>
      <c r="Z30" s="51"/>
      <c r="AA30" s="51" t="s">
        <v>11</v>
      </c>
      <c r="AB30" s="51" t="s">
        <v>11</v>
      </c>
      <c r="AC30" s="51"/>
      <c r="AD30" s="51"/>
      <c r="AE30" s="51"/>
      <c r="AF30" s="51"/>
      <c r="AG30" s="51"/>
      <c r="AH30" s="51"/>
      <c r="AI30" s="51"/>
    </row>
    <row r="31" spans="1:36" s="4" customFormat="1" ht="78.75" hidden="1" x14ac:dyDescent="0.25">
      <c r="A31" s="56"/>
      <c r="B31" s="50" t="s">
        <v>78</v>
      </c>
      <c r="C31" s="40" t="s">
        <v>72</v>
      </c>
      <c r="D31" s="76" t="s">
        <v>73</v>
      </c>
      <c r="E31" s="141"/>
      <c r="F31" s="32">
        <v>2025</v>
      </c>
      <c r="G31" s="32">
        <v>2025</v>
      </c>
      <c r="H31" s="42"/>
      <c r="I31" s="44"/>
      <c r="J31" s="44"/>
      <c r="K31" s="44"/>
      <c r="L31" s="44"/>
      <c r="M31" s="45"/>
      <c r="N31" s="44"/>
      <c r="O31" s="44"/>
      <c r="P31" s="44"/>
      <c r="Q31" s="44"/>
      <c r="R31" s="45"/>
      <c r="S31" s="43"/>
      <c r="T31" s="43"/>
      <c r="U31" s="43"/>
      <c r="V31" s="43"/>
      <c r="W31" s="43"/>
      <c r="X31" s="51"/>
      <c r="Y31" s="51"/>
      <c r="Z31" s="51"/>
      <c r="AA31" s="51" t="s">
        <v>11</v>
      </c>
      <c r="AB31" s="51" t="s">
        <v>11</v>
      </c>
      <c r="AC31" s="51"/>
      <c r="AD31" s="51"/>
      <c r="AE31" s="51"/>
      <c r="AF31" s="51"/>
      <c r="AG31" s="51"/>
      <c r="AH31" s="51"/>
      <c r="AI31" s="51"/>
    </row>
    <row r="32" spans="1:36" s="4" customFormat="1" ht="78.75" hidden="1" x14ac:dyDescent="0.25">
      <c r="A32" s="56"/>
      <c r="B32" s="50" t="s">
        <v>79</v>
      </c>
      <c r="C32" s="40" t="s">
        <v>72</v>
      </c>
      <c r="D32" s="76" t="s">
        <v>73</v>
      </c>
      <c r="E32" s="142"/>
      <c r="F32" s="32">
        <v>2025</v>
      </c>
      <c r="G32" s="32">
        <v>2025</v>
      </c>
      <c r="H32" s="42"/>
      <c r="I32" s="44"/>
      <c r="J32" s="44"/>
      <c r="K32" s="44"/>
      <c r="L32" s="44"/>
      <c r="M32" s="45"/>
      <c r="N32" s="44"/>
      <c r="O32" s="44"/>
      <c r="P32" s="44"/>
      <c r="Q32" s="44"/>
      <c r="R32" s="45"/>
      <c r="S32" s="43"/>
      <c r="T32" s="43"/>
      <c r="U32" s="43"/>
      <c r="V32" s="43"/>
      <c r="W32" s="43"/>
      <c r="X32" s="51"/>
      <c r="Y32" s="51"/>
      <c r="Z32" s="51"/>
      <c r="AA32" s="51" t="s">
        <v>11</v>
      </c>
      <c r="AB32" s="51" t="s">
        <v>11</v>
      </c>
      <c r="AC32" s="51"/>
      <c r="AD32" s="51"/>
      <c r="AE32" s="51"/>
      <c r="AF32" s="51"/>
      <c r="AG32" s="51"/>
      <c r="AH32" s="51"/>
      <c r="AI32" s="51"/>
    </row>
    <row r="33" spans="1:36" s="4" customFormat="1" ht="33" customHeight="1" x14ac:dyDescent="0.25">
      <c r="A33" s="117" t="s">
        <v>26</v>
      </c>
      <c r="B33" s="118"/>
      <c r="C33" s="118"/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8"/>
      <c r="P33" s="118"/>
      <c r="Q33" s="118"/>
      <c r="R33" s="118"/>
      <c r="S33" s="118"/>
      <c r="T33" s="118"/>
      <c r="U33" s="118"/>
      <c r="V33" s="118"/>
      <c r="W33" s="118"/>
      <c r="X33" s="118"/>
      <c r="Y33" s="118"/>
      <c r="Z33" s="118"/>
      <c r="AA33" s="118"/>
      <c r="AB33" s="118"/>
      <c r="AC33" s="118"/>
      <c r="AD33" s="118"/>
      <c r="AE33" s="118"/>
      <c r="AF33" s="118"/>
      <c r="AG33" s="118"/>
      <c r="AH33" s="118"/>
      <c r="AI33" s="119"/>
    </row>
    <row r="34" spans="1:36" s="4" customFormat="1" ht="97.5" customHeight="1" x14ac:dyDescent="0.25">
      <c r="A34" s="62" t="s">
        <v>57</v>
      </c>
      <c r="B34" s="21" t="s">
        <v>52</v>
      </c>
      <c r="C34" s="65" t="s">
        <v>64</v>
      </c>
      <c r="D34" s="40" t="s">
        <v>73</v>
      </c>
      <c r="E34" s="47"/>
      <c r="F34" s="77">
        <v>2025</v>
      </c>
      <c r="G34" s="77">
        <v>2025</v>
      </c>
      <c r="H34" s="12">
        <f>I34+N34+S34</f>
        <v>320</v>
      </c>
      <c r="I34" s="12">
        <f>J34+K34+L34+M34</f>
        <v>320</v>
      </c>
      <c r="J34" s="12">
        <f>J35+J37</f>
        <v>0</v>
      </c>
      <c r="K34" s="12">
        <f t="shared" ref="K34:M34" si="5">K35+K37</f>
        <v>0</v>
      </c>
      <c r="L34" s="12">
        <f t="shared" si="5"/>
        <v>320</v>
      </c>
      <c r="M34" s="12">
        <f t="shared" si="5"/>
        <v>0</v>
      </c>
      <c r="N34" s="12">
        <f>O34+P34+Q34+R34</f>
        <v>0</v>
      </c>
      <c r="O34" s="12">
        <f>O35+O37</f>
        <v>0</v>
      </c>
      <c r="P34" s="12">
        <f t="shared" ref="P34" si="6">P35+P37</f>
        <v>0</v>
      </c>
      <c r="Q34" s="12">
        <f t="shared" ref="Q34" si="7">Q35+Q37</f>
        <v>0</v>
      </c>
      <c r="R34" s="12">
        <f t="shared" ref="R34" si="8">R35+R37</f>
        <v>0</v>
      </c>
      <c r="S34" s="12">
        <f>T34+U34+V34+W34</f>
        <v>0</v>
      </c>
      <c r="T34" s="12">
        <f>T35+T37</f>
        <v>0</v>
      </c>
      <c r="U34" s="12">
        <f t="shared" ref="U34" si="9">U35+U37</f>
        <v>0</v>
      </c>
      <c r="V34" s="12">
        <f t="shared" ref="V34" si="10">V35+V37</f>
        <v>0</v>
      </c>
      <c r="W34" s="12">
        <f t="shared" ref="W34" si="11">W35+W37</f>
        <v>0</v>
      </c>
      <c r="X34" s="20"/>
      <c r="Y34" s="49"/>
      <c r="Z34" s="51"/>
      <c r="AA34" s="51"/>
      <c r="AB34" s="20"/>
      <c r="AC34" s="49"/>
      <c r="AD34" s="20"/>
      <c r="AE34" s="49"/>
      <c r="AF34" s="20"/>
      <c r="AG34" s="49"/>
      <c r="AH34" s="20"/>
      <c r="AI34" s="49"/>
    </row>
    <row r="35" spans="1:36" s="4" customFormat="1" ht="78.75" x14ac:dyDescent="0.25">
      <c r="A35" s="62" t="s">
        <v>58</v>
      </c>
      <c r="B35" s="18" t="s">
        <v>55</v>
      </c>
      <c r="C35" s="65" t="s">
        <v>64</v>
      </c>
      <c r="D35" s="40" t="s">
        <v>73</v>
      </c>
      <c r="E35" s="47"/>
      <c r="F35" s="77">
        <v>2025</v>
      </c>
      <c r="G35" s="77">
        <v>2025</v>
      </c>
      <c r="H35" s="63">
        <f>I35</f>
        <v>320</v>
      </c>
      <c r="I35" s="63">
        <f>L35</f>
        <v>320</v>
      </c>
      <c r="J35" s="63">
        <v>0</v>
      </c>
      <c r="K35" s="63">
        <v>0</v>
      </c>
      <c r="L35" s="63">
        <v>320</v>
      </c>
      <c r="M35" s="6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20"/>
      <c r="Y35" s="63"/>
      <c r="Z35" s="51" t="s">
        <v>11</v>
      </c>
      <c r="AA35" s="51" t="s">
        <v>11</v>
      </c>
      <c r="AB35" s="20"/>
      <c r="AC35" s="63"/>
      <c r="AD35" s="20"/>
      <c r="AE35" s="63"/>
      <c r="AF35" s="20"/>
      <c r="AG35" s="63"/>
      <c r="AH35" s="20"/>
      <c r="AI35" s="63"/>
    </row>
    <row r="36" spans="1:36" s="4" customFormat="1" ht="78.75" x14ac:dyDescent="0.25">
      <c r="A36" s="62"/>
      <c r="B36" s="18" t="s">
        <v>66</v>
      </c>
      <c r="C36" s="65" t="s">
        <v>64</v>
      </c>
      <c r="D36" s="40" t="s">
        <v>73</v>
      </c>
      <c r="E36" s="47"/>
      <c r="F36" s="61"/>
      <c r="G36" s="61"/>
      <c r="H36" s="12"/>
      <c r="I36" s="12"/>
      <c r="J36" s="12"/>
      <c r="K36" s="12"/>
      <c r="L36" s="12"/>
      <c r="M36" s="68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20"/>
      <c r="Y36" s="63"/>
      <c r="Z36" s="51" t="s">
        <v>11</v>
      </c>
      <c r="AA36" s="51" t="s">
        <v>11</v>
      </c>
      <c r="AB36" s="20"/>
      <c r="AC36" s="63"/>
      <c r="AD36" s="20"/>
      <c r="AE36" s="63"/>
      <c r="AF36" s="20"/>
      <c r="AG36" s="63"/>
      <c r="AH36" s="20"/>
      <c r="AI36" s="63"/>
      <c r="AJ36" s="52"/>
    </row>
    <row r="37" spans="1:36" s="4" customFormat="1" ht="78.75" hidden="1" x14ac:dyDescent="0.25">
      <c r="A37" s="105" t="s">
        <v>58</v>
      </c>
      <c r="B37" s="18" t="s">
        <v>74</v>
      </c>
      <c r="C37" s="65" t="s">
        <v>72</v>
      </c>
      <c r="D37" s="40" t="s">
        <v>73</v>
      </c>
      <c r="E37" s="47"/>
      <c r="F37" s="32">
        <v>2025</v>
      </c>
      <c r="G37" s="32">
        <v>2025</v>
      </c>
      <c r="H37" s="72">
        <f>I37+N37+S37</f>
        <v>0</v>
      </c>
      <c r="I37" s="72">
        <f>J37+K37+L37+M37</f>
        <v>0</v>
      </c>
      <c r="J37" s="72">
        <v>0</v>
      </c>
      <c r="K37" s="72">
        <v>0</v>
      </c>
      <c r="L37" s="72">
        <v>0</v>
      </c>
      <c r="M37" s="69">
        <v>0</v>
      </c>
      <c r="N37" s="72">
        <v>0</v>
      </c>
      <c r="O37" s="72">
        <v>0</v>
      </c>
      <c r="P37" s="72">
        <v>0</v>
      </c>
      <c r="Q37" s="72">
        <v>0</v>
      </c>
      <c r="R37" s="72">
        <v>0</v>
      </c>
      <c r="S37" s="72">
        <v>0</v>
      </c>
      <c r="T37" s="72">
        <v>0</v>
      </c>
      <c r="U37" s="72">
        <v>0</v>
      </c>
      <c r="V37" s="72">
        <v>0</v>
      </c>
      <c r="W37" s="72">
        <v>0</v>
      </c>
      <c r="X37" s="20"/>
      <c r="Y37" s="72"/>
      <c r="Z37" s="51" t="s">
        <v>11</v>
      </c>
      <c r="AA37" s="51" t="s">
        <v>11</v>
      </c>
      <c r="AB37" s="20"/>
      <c r="AC37" s="72"/>
      <c r="AD37" s="20"/>
      <c r="AE37" s="72"/>
      <c r="AF37" s="20"/>
      <c r="AG37" s="72"/>
      <c r="AH37" s="20"/>
      <c r="AI37" s="72"/>
      <c r="AJ37" s="52"/>
    </row>
    <row r="38" spans="1:36" s="4" customFormat="1" ht="78.75" hidden="1" x14ac:dyDescent="0.25">
      <c r="A38" s="62"/>
      <c r="B38" s="18" t="s">
        <v>80</v>
      </c>
      <c r="C38" s="65" t="s">
        <v>72</v>
      </c>
      <c r="D38" s="40" t="s">
        <v>73</v>
      </c>
      <c r="E38" s="47"/>
      <c r="F38" s="32"/>
      <c r="G38" s="32"/>
      <c r="H38" s="12"/>
      <c r="I38" s="12"/>
      <c r="J38" s="12"/>
      <c r="K38" s="12"/>
      <c r="L38" s="12"/>
      <c r="M38" s="68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20"/>
      <c r="Y38" s="72"/>
      <c r="Z38" s="51" t="s">
        <v>11</v>
      </c>
      <c r="AA38" s="51" t="s">
        <v>11</v>
      </c>
      <c r="AB38" s="20"/>
      <c r="AC38" s="72"/>
      <c r="AD38" s="20"/>
      <c r="AE38" s="72"/>
      <c r="AF38" s="20"/>
      <c r="AG38" s="72"/>
      <c r="AH38" s="20"/>
      <c r="AI38" s="72"/>
      <c r="AJ38" s="52"/>
    </row>
    <row r="39" spans="1:36" s="4" customFormat="1" ht="27.75" customHeight="1" x14ac:dyDescent="0.25">
      <c r="A39" s="14"/>
      <c r="B39" s="11" t="s">
        <v>14</v>
      </c>
      <c r="C39" s="41"/>
      <c r="D39" s="40"/>
      <c r="E39" s="46"/>
      <c r="F39" s="32"/>
      <c r="G39" s="33"/>
      <c r="H39" s="60">
        <f>I39+N39+S39</f>
        <v>43767.9</v>
      </c>
      <c r="I39" s="55">
        <f>J39+K39+L39+M39</f>
        <v>15121.800000000001</v>
      </c>
      <c r="J39" s="55">
        <f>J17+J22+J29+J34</f>
        <v>6825.8</v>
      </c>
      <c r="K39" s="55">
        <f>K17+K22+K29+K34</f>
        <v>6495.8</v>
      </c>
      <c r="L39" s="55">
        <f>L17+L22+L29+L34</f>
        <v>1800.2</v>
      </c>
      <c r="M39" s="55">
        <f>M17+M22+M29+M34</f>
        <v>0</v>
      </c>
      <c r="N39" s="55">
        <f>O39+P39+Q39+R39</f>
        <v>14505.1</v>
      </c>
      <c r="O39" s="55">
        <f>O17+O22+O29+O34</f>
        <v>6558.8</v>
      </c>
      <c r="P39" s="55">
        <f>P17+P22+P29+P34</f>
        <v>6495.8</v>
      </c>
      <c r="Q39" s="55">
        <f>Q17+Q22+Q29+Q34</f>
        <v>1450.5</v>
      </c>
      <c r="R39" s="55">
        <f>R17+R22+R29+R34</f>
        <v>0</v>
      </c>
      <c r="S39" s="55">
        <f>T39+U39+V39+W39</f>
        <v>14141.000000000002</v>
      </c>
      <c r="T39" s="12">
        <f>T17+T22+T29+T34</f>
        <v>6231.1</v>
      </c>
      <c r="U39" s="12">
        <f>U17+U22+U29+U34</f>
        <v>6495.8</v>
      </c>
      <c r="V39" s="12">
        <f>V17+V22+V29+V34</f>
        <v>1414.1</v>
      </c>
      <c r="W39" s="12">
        <f>W17+W22+W29+W34</f>
        <v>0</v>
      </c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52"/>
    </row>
    <row r="40" spans="1:36" ht="26.25" customHeight="1" x14ac:dyDescent="0.25">
      <c r="A40" s="120" t="s">
        <v>45</v>
      </c>
      <c r="B40" s="121"/>
      <c r="C40" s="121"/>
      <c r="D40" s="121"/>
      <c r="E40" s="121"/>
      <c r="F40" s="121"/>
      <c r="G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1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  <c r="AF40" s="121"/>
      <c r="AG40" s="121"/>
      <c r="AH40" s="121"/>
      <c r="AI40" s="122"/>
      <c r="AJ40" s="58"/>
    </row>
    <row r="41" spans="1:36" ht="19.5" customHeight="1" x14ac:dyDescent="0.25">
      <c r="A41" s="123" t="s">
        <v>28</v>
      </c>
      <c r="B41" s="124"/>
      <c r="C41" s="124"/>
      <c r="D41" s="124"/>
      <c r="E41" s="124"/>
      <c r="F41" s="124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24"/>
      <c r="S41" s="124"/>
      <c r="T41" s="124"/>
      <c r="U41" s="124"/>
      <c r="V41" s="124"/>
      <c r="W41" s="124"/>
      <c r="X41" s="124"/>
      <c r="Y41" s="124"/>
      <c r="Z41" s="124"/>
      <c r="AA41" s="124"/>
      <c r="AB41" s="124"/>
      <c r="AC41" s="124"/>
      <c r="AD41" s="124"/>
      <c r="AE41" s="124"/>
      <c r="AF41" s="124"/>
      <c r="AG41" s="124"/>
      <c r="AH41" s="124"/>
      <c r="AI41" s="125"/>
    </row>
    <row r="42" spans="1:36" s="13" customFormat="1" ht="125.25" customHeight="1" x14ac:dyDescent="0.25">
      <c r="A42" s="23" t="s">
        <v>59</v>
      </c>
      <c r="B42" s="11" t="s">
        <v>27</v>
      </c>
      <c r="C42" s="65" t="s">
        <v>64</v>
      </c>
      <c r="D42" s="40" t="s">
        <v>73</v>
      </c>
      <c r="E42" s="110"/>
      <c r="F42" s="32">
        <v>2025</v>
      </c>
      <c r="G42" s="32">
        <v>2027</v>
      </c>
      <c r="H42" s="12">
        <f>I42+N42+S42</f>
        <v>0</v>
      </c>
      <c r="I42" s="12">
        <f>L42</f>
        <v>0</v>
      </c>
      <c r="J42" s="12">
        <f>J45</f>
        <v>0</v>
      </c>
      <c r="K42" s="12">
        <v>0</v>
      </c>
      <c r="L42" s="12">
        <f>L43+L45</f>
        <v>0</v>
      </c>
      <c r="M42" s="68">
        <f t="shared" ref="M42" si="12">M45</f>
        <v>0</v>
      </c>
      <c r="N42" s="12">
        <f>O42+P42+Q42+R42</f>
        <v>0</v>
      </c>
      <c r="O42" s="12">
        <f>O45</f>
        <v>0</v>
      </c>
      <c r="P42" s="12">
        <v>0</v>
      </c>
      <c r="Q42" s="12">
        <f t="shared" ref="Q42" si="13">Q45</f>
        <v>0</v>
      </c>
      <c r="R42" s="12">
        <f t="shared" ref="R42" si="14">R45</f>
        <v>0</v>
      </c>
      <c r="S42" s="12">
        <f>T42+U42+V42+W42</f>
        <v>0</v>
      </c>
      <c r="T42" s="12">
        <f>T45</f>
        <v>0</v>
      </c>
      <c r="U42" s="12">
        <f t="shared" ref="U42" si="15">U45</f>
        <v>0</v>
      </c>
      <c r="V42" s="12">
        <v>0</v>
      </c>
      <c r="W42" s="12">
        <f t="shared" ref="W42" si="16">W45</f>
        <v>0</v>
      </c>
      <c r="X42" s="16" t="s">
        <v>11</v>
      </c>
      <c r="Y42" s="16" t="s">
        <v>11</v>
      </c>
      <c r="Z42" s="16" t="s">
        <v>11</v>
      </c>
      <c r="AA42" s="16" t="s">
        <v>11</v>
      </c>
      <c r="AB42" s="16" t="s">
        <v>11</v>
      </c>
      <c r="AC42" s="16" t="s">
        <v>11</v>
      </c>
      <c r="AD42" s="16" t="s">
        <v>11</v>
      </c>
      <c r="AE42" s="16" t="s">
        <v>11</v>
      </c>
      <c r="AF42" s="16" t="s">
        <v>11</v>
      </c>
      <c r="AG42" s="16" t="s">
        <v>11</v>
      </c>
      <c r="AH42" s="16" t="s">
        <v>11</v>
      </c>
      <c r="AI42" s="16" t="s">
        <v>11</v>
      </c>
    </row>
    <row r="43" spans="1:36" s="13" customFormat="1" ht="126.75" customHeight="1" x14ac:dyDescent="0.25">
      <c r="A43" s="25" t="s">
        <v>60</v>
      </c>
      <c r="B43" s="15" t="s">
        <v>75</v>
      </c>
      <c r="C43" s="65" t="s">
        <v>64</v>
      </c>
      <c r="D43" s="40" t="s">
        <v>73</v>
      </c>
      <c r="E43" s="111"/>
      <c r="F43" s="32">
        <v>2025</v>
      </c>
      <c r="G43" s="32">
        <v>2027</v>
      </c>
      <c r="H43" s="16">
        <f>I43</f>
        <v>0</v>
      </c>
      <c r="I43" s="16">
        <f>L43</f>
        <v>0</v>
      </c>
      <c r="J43" s="16">
        <v>0</v>
      </c>
      <c r="K43" s="16">
        <v>0</v>
      </c>
      <c r="L43" s="16">
        <v>0</v>
      </c>
      <c r="M43" s="69">
        <v>0</v>
      </c>
      <c r="N43" s="16">
        <f>O43+P43+Q43+R43</f>
        <v>0</v>
      </c>
      <c r="O43" s="16">
        <v>0</v>
      </c>
      <c r="P43" s="16">
        <v>0</v>
      </c>
      <c r="Q43" s="16">
        <v>0</v>
      </c>
      <c r="R43" s="16">
        <v>0</v>
      </c>
      <c r="S43" s="16">
        <f>T43+U43+V43+W43</f>
        <v>0</v>
      </c>
      <c r="T43" s="16">
        <v>0</v>
      </c>
      <c r="U43" s="16">
        <v>0</v>
      </c>
      <c r="V43" s="16">
        <v>0</v>
      </c>
      <c r="W43" s="16">
        <v>0</v>
      </c>
      <c r="X43" s="16" t="s">
        <v>11</v>
      </c>
      <c r="Y43" s="16" t="s">
        <v>11</v>
      </c>
      <c r="Z43" s="16" t="s">
        <v>11</v>
      </c>
      <c r="AA43" s="16" t="s">
        <v>11</v>
      </c>
      <c r="AB43" s="16" t="s">
        <v>11</v>
      </c>
      <c r="AC43" s="16" t="s">
        <v>11</v>
      </c>
      <c r="AD43" s="16" t="s">
        <v>11</v>
      </c>
      <c r="AE43" s="16" t="s">
        <v>11</v>
      </c>
      <c r="AF43" s="16" t="s">
        <v>11</v>
      </c>
      <c r="AG43" s="16" t="s">
        <v>11</v>
      </c>
      <c r="AH43" s="16" t="s">
        <v>11</v>
      </c>
      <c r="AI43" s="16" t="s">
        <v>11</v>
      </c>
    </row>
    <row r="44" spans="1:36" s="13" customFormat="1" ht="147" customHeight="1" x14ac:dyDescent="0.25">
      <c r="A44" s="23"/>
      <c r="B44" s="15" t="s">
        <v>81</v>
      </c>
      <c r="C44" s="65" t="s">
        <v>64</v>
      </c>
      <c r="D44" s="40" t="s">
        <v>73</v>
      </c>
      <c r="E44" s="111"/>
      <c r="F44" s="32">
        <v>2025</v>
      </c>
      <c r="G44" s="32">
        <v>2027</v>
      </c>
      <c r="H44" s="16">
        <f>I44</f>
        <v>0</v>
      </c>
      <c r="I44" s="16">
        <f>L44</f>
        <v>0</v>
      </c>
      <c r="J44" s="16">
        <v>0</v>
      </c>
      <c r="K44" s="16">
        <v>0</v>
      </c>
      <c r="L44" s="16">
        <v>0</v>
      </c>
      <c r="M44" s="69">
        <v>0</v>
      </c>
      <c r="N44" s="16">
        <f>O44+P44+Q44+R44</f>
        <v>0</v>
      </c>
      <c r="O44" s="16">
        <v>0</v>
      </c>
      <c r="P44" s="16">
        <v>0</v>
      </c>
      <c r="Q44" s="16">
        <v>0</v>
      </c>
      <c r="R44" s="16">
        <v>0</v>
      </c>
      <c r="S44" s="16">
        <f>T44+U44+V44+W44</f>
        <v>0</v>
      </c>
      <c r="T44" s="16">
        <v>0</v>
      </c>
      <c r="U44" s="16">
        <v>0</v>
      </c>
      <c r="V44" s="16">
        <v>0</v>
      </c>
      <c r="W44" s="16">
        <v>0</v>
      </c>
      <c r="X44" s="16" t="s">
        <v>11</v>
      </c>
      <c r="Y44" s="16" t="s">
        <v>11</v>
      </c>
      <c r="Z44" s="16" t="s">
        <v>11</v>
      </c>
      <c r="AA44" s="16" t="s">
        <v>11</v>
      </c>
      <c r="AB44" s="16" t="s">
        <v>11</v>
      </c>
      <c r="AC44" s="16" t="s">
        <v>11</v>
      </c>
      <c r="AD44" s="16" t="s">
        <v>11</v>
      </c>
      <c r="AE44" s="16" t="s">
        <v>11</v>
      </c>
      <c r="AF44" s="16" t="s">
        <v>11</v>
      </c>
      <c r="AG44" s="16" t="s">
        <v>11</v>
      </c>
      <c r="AH44" s="16" t="s">
        <v>11</v>
      </c>
      <c r="AI44" s="16" t="s">
        <v>11</v>
      </c>
    </row>
    <row r="45" spans="1:36" ht="122.25" customHeight="1" x14ac:dyDescent="0.25">
      <c r="A45" s="25" t="s">
        <v>61</v>
      </c>
      <c r="B45" s="15" t="s">
        <v>48</v>
      </c>
      <c r="C45" s="65" t="s">
        <v>64</v>
      </c>
      <c r="D45" s="40" t="s">
        <v>73</v>
      </c>
      <c r="E45" s="112"/>
      <c r="F45" s="32">
        <v>2025</v>
      </c>
      <c r="G45" s="32">
        <v>2027</v>
      </c>
      <c r="H45" s="16">
        <f>I45+N45+S45</f>
        <v>0</v>
      </c>
      <c r="I45" s="16">
        <f>J45+K45+L45+M45</f>
        <v>0</v>
      </c>
      <c r="J45" s="16">
        <v>0</v>
      </c>
      <c r="K45" s="16">
        <v>0</v>
      </c>
      <c r="L45" s="16">
        <v>0</v>
      </c>
      <c r="M45" s="69">
        <v>0</v>
      </c>
      <c r="N45" s="16"/>
      <c r="O45" s="16">
        <v>0</v>
      </c>
      <c r="P45" s="16">
        <v>0</v>
      </c>
      <c r="Q45" s="16">
        <v>0</v>
      </c>
      <c r="R45" s="16">
        <v>0</v>
      </c>
      <c r="S45" s="16">
        <f>V45</f>
        <v>0</v>
      </c>
      <c r="T45" s="16">
        <v>0</v>
      </c>
      <c r="U45" s="16">
        <v>0</v>
      </c>
      <c r="V45" s="16">
        <v>0</v>
      </c>
      <c r="W45" s="16">
        <v>0</v>
      </c>
      <c r="X45" s="16" t="s">
        <v>11</v>
      </c>
      <c r="Y45" s="16" t="s">
        <v>11</v>
      </c>
      <c r="Z45" s="16" t="s">
        <v>11</v>
      </c>
      <c r="AA45" s="16" t="s">
        <v>11</v>
      </c>
      <c r="AB45" s="16" t="s">
        <v>11</v>
      </c>
      <c r="AC45" s="16" t="s">
        <v>11</v>
      </c>
      <c r="AD45" s="16" t="s">
        <v>11</v>
      </c>
      <c r="AE45" s="16" t="s">
        <v>11</v>
      </c>
      <c r="AF45" s="16" t="s">
        <v>11</v>
      </c>
      <c r="AG45" s="16" t="s">
        <v>11</v>
      </c>
      <c r="AH45" s="16" t="s">
        <v>11</v>
      </c>
      <c r="AI45" s="16" t="s">
        <v>11</v>
      </c>
    </row>
    <row r="46" spans="1:36" ht="126" customHeight="1" x14ac:dyDescent="0.25">
      <c r="A46" s="14"/>
      <c r="B46" s="15" t="s">
        <v>82</v>
      </c>
      <c r="C46" s="65" t="s">
        <v>64</v>
      </c>
      <c r="D46" s="40" t="s">
        <v>73</v>
      </c>
      <c r="E46" s="113"/>
      <c r="F46" s="32">
        <v>2025</v>
      </c>
      <c r="G46" s="32">
        <v>2027</v>
      </c>
      <c r="H46" s="16">
        <f>I46</f>
        <v>0</v>
      </c>
      <c r="I46" s="16">
        <f>L46</f>
        <v>0</v>
      </c>
      <c r="J46" s="16">
        <v>0</v>
      </c>
      <c r="K46" s="16">
        <v>0</v>
      </c>
      <c r="L46" s="16">
        <v>0</v>
      </c>
      <c r="M46" s="69">
        <v>0</v>
      </c>
      <c r="N46" s="16">
        <f>O46+P46+Q46+R46</f>
        <v>0</v>
      </c>
      <c r="O46" s="16">
        <v>0</v>
      </c>
      <c r="P46" s="16">
        <v>0</v>
      </c>
      <c r="Q46" s="16">
        <v>0</v>
      </c>
      <c r="R46" s="16">
        <v>0</v>
      </c>
      <c r="S46" s="16">
        <f>T46+U46+V46+W46</f>
        <v>0</v>
      </c>
      <c r="T46" s="16">
        <v>0</v>
      </c>
      <c r="U46" s="16">
        <v>0</v>
      </c>
      <c r="V46" s="16">
        <v>0</v>
      </c>
      <c r="W46" s="16">
        <v>0</v>
      </c>
      <c r="X46" s="16" t="s">
        <v>11</v>
      </c>
      <c r="Y46" s="16" t="s">
        <v>11</v>
      </c>
      <c r="Z46" s="16" t="s">
        <v>11</v>
      </c>
      <c r="AA46" s="16" t="s">
        <v>11</v>
      </c>
      <c r="AB46" s="16" t="s">
        <v>11</v>
      </c>
      <c r="AC46" s="16" t="s">
        <v>11</v>
      </c>
      <c r="AD46" s="16" t="s">
        <v>11</v>
      </c>
      <c r="AE46" s="16" t="s">
        <v>11</v>
      </c>
      <c r="AF46" s="16" t="s">
        <v>11</v>
      </c>
      <c r="AG46" s="16" t="s">
        <v>11</v>
      </c>
      <c r="AH46" s="16" t="s">
        <v>11</v>
      </c>
      <c r="AI46" s="16" t="s">
        <v>11</v>
      </c>
    </row>
    <row r="47" spans="1:36" ht="126" customHeight="1" x14ac:dyDescent="0.25">
      <c r="A47" s="14" t="s">
        <v>40</v>
      </c>
      <c r="B47" s="11" t="s">
        <v>51</v>
      </c>
      <c r="C47" s="65" t="s">
        <v>64</v>
      </c>
      <c r="D47" s="40" t="s">
        <v>73</v>
      </c>
      <c r="E47" s="48"/>
      <c r="F47" s="32">
        <v>2025</v>
      </c>
      <c r="G47" s="32">
        <v>2027</v>
      </c>
      <c r="H47" s="49"/>
      <c r="I47" s="49"/>
      <c r="J47" s="49"/>
      <c r="K47" s="49"/>
      <c r="L47" s="49"/>
      <c r="M47" s="6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 t="s">
        <v>11</v>
      </c>
      <c r="Y47" s="49" t="s">
        <v>11</v>
      </c>
      <c r="Z47" s="49" t="s">
        <v>11</v>
      </c>
      <c r="AA47" s="49" t="s">
        <v>11</v>
      </c>
      <c r="AB47" s="49" t="s">
        <v>11</v>
      </c>
      <c r="AC47" s="49" t="s">
        <v>11</v>
      </c>
      <c r="AD47" s="49" t="s">
        <v>11</v>
      </c>
      <c r="AE47" s="49" t="s">
        <v>11</v>
      </c>
      <c r="AF47" s="49" t="s">
        <v>11</v>
      </c>
      <c r="AG47" s="49" t="s">
        <v>11</v>
      </c>
      <c r="AH47" s="49" t="s">
        <v>11</v>
      </c>
      <c r="AI47" s="49" t="s">
        <v>11</v>
      </c>
    </row>
    <row r="48" spans="1:36" ht="126" customHeight="1" x14ac:dyDescent="0.25">
      <c r="A48" s="14" t="s">
        <v>62</v>
      </c>
      <c r="B48" s="15" t="s">
        <v>49</v>
      </c>
      <c r="C48" s="65" t="s">
        <v>64</v>
      </c>
      <c r="D48" s="40" t="s">
        <v>73</v>
      </c>
      <c r="E48" s="57"/>
      <c r="F48" s="32">
        <v>2025</v>
      </c>
      <c r="G48" s="32">
        <v>2027</v>
      </c>
      <c r="H48" s="49"/>
      <c r="I48" s="49"/>
      <c r="J48" s="49"/>
      <c r="K48" s="49"/>
      <c r="L48" s="49"/>
      <c r="M48" s="6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 t="s">
        <v>11</v>
      </c>
      <c r="Y48" s="49" t="s">
        <v>11</v>
      </c>
      <c r="Z48" s="49" t="s">
        <v>11</v>
      </c>
      <c r="AA48" s="49" t="s">
        <v>11</v>
      </c>
      <c r="AB48" s="49" t="s">
        <v>11</v>
      </c>
      <c r="AC48" s="49" t="s">
        <v>11</v>
      </c>
      <c r="AD48" s="49" t="s">
        <v>11</v>
      </c>
      <c r="AE48" s="49" t="s">
        <v>11</v>
      </c>
      <c r="AF48" s="49" t="s">
        <v>11</v>
      </c>
      <c r="AG48" s="49" t="s">
        <v>11</v>
      </c>
      <c r="AH48" s="49" t="s">
        <v>11</v>
      </c>
      <c r="AI48" s="49" t="s">
        <v>11</v>
      </c>
    </row>
    <row r="49" spans="1:41" ht="126" customHeight="1" x14ac:dyDescent="0.25">
      <c r="A49" s="14"/>
      <c r="B49" s="15" t="s">
        <v>83</v>
      </c>
      <c r="C49" s="65" t="s">
        <v>64</v>
      </c>
      <c r="D49" s="40" t="s">
        <v>73</v>
      </c>
      <c r="E49" s="57"/>
      <c r="F49" s="32">
        <v>2025</v>
      </c>
      <c r="G49" s="32">
        <v>2027</v>
      </c>
      <c r="H49" s="49"/>
      <c r="I49" s="49"/>
      <c r="J49" s="49"/>
      <c r="K49" s="49"/>
      <c r="L49" s="49"/>
      <c r="M49" s="6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 t="s">
        <v>11</v>
      </c>
      <c r="Y49" s="49" t="s">
        <v>11</v>
      </c>
      <c r="Z49" s="49" t="s">
        <v>11</v>
      </c>
      <c r="AA49" s="49" t="s">
        <v>11</v>
      </c>
      <c r="AB49" s="49" t="s">
        <v>11</v>
      </c>
      <c r="AC49" s="49" t="s">
        <v>11</v>
      </c>
      <c r="AD49" s="49" t="s">
        <v>11</v>
      </c>
      <c r="AE49" s="49" t="s">
        <v>11</v>
      </c>
      <c r="AF49" s="49" t="s">
        <v>11</v>
      </c>
      <c r="AG49" s="49" t="s">
        <v>11</v>
      </c>
      <c r="AH49" s="49" t="s">
        <v>11</v>
      </c>
      <c r="AI49" s="49" t="s">
        <v>11</v>
      </c>
    </row>
    <row r="50" spans="1:41" s="13" customFormat="1" ht="27" customHeight="1" x14ac:dyDescent="0.25">
      <c r="A50" s="107" t="s">
        <v>29</v>
      </c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108"/>
      <c r="X50" s="108"/>
      <c r="Y50" s="108"/>
      <c r="Z50" s="108"/>
      <c r="AA50" s="108"/>
      <c r="AB50" s="108"/>
      <c r="AC50" s="108"/>
      <c r="AD50" s="108"/>
      <c r="AE50" s="108"/>
      <c r="AF50" s="108"/>
      <c r="AG50" s="108"/>
      <c r="AH50" s="108"/>
      <c r="AI50" s="109"/>
      <c r="AO50" s="37"/>
    </row>
    <row r="51" spans="1:41" ht="121.5" customHeight="1" x14ac:dyDescent="0.25">
      <c r="A51" s="10" t="s">
        <v>41</v>
      </c>
      <c r="B51" s="11" t="s">
        <v>30</v>
      </c>
      <c r="C51" s="65" t="s">
        <v>64</v>
      </c>
      <c r="D51" s="40" t="s">
        <v>73</v>
      </c>
      <c r="E51" s="114"/>
      <c r="F51" s="32">
        <v>2025</v>
      </c>
      <c r="G51" s="32">
        <v>2027</v>
      </c>
      <c r="H51" s="12">
        <f t="shared" ref="H51:H54" si="17">I51</f>
        <v>0</v>
      </c>
      <c r="I51" s="12">
        <f t="shared" ref="I51:I54" si="18">L51</f>
        <v>0</v>
      </c>
      <c r="J51" s="12">
        <v>0</v>
      </c>
      <c r="K51" s="12">
        <v>0</v>
      </c>
      <c r="L51" s="12">
        <v>0</v>
      </c>
      <c r="M51" s="68">
        <v>0</v>
      </c>
      <c r="N51" s="12">
        <f t="shared" ref="N51:N54" si="19">O51+P51+Q51+R51</f>
        <v>0</v>
      </c>
      <c r="O51" s="12">
        <v>0</v>
      </c>
      <c r="P51" s="12">
        <v>0</v>
      </c>
      <c r="Q51" s="12">
        <v>0</v>
      </c>
      <c r="R51" s="12">
        <v>0</v>
      </c>
      <c r="S51" s="12">
        <f t="shared" ref="S51:S54" si="20">T51+U51+V51+W51</f>
        <v>0</v>
      </c>
      <c r="T51" s="12">
        <v>0</v>
      </c>
      <c r="U51" s="12">
        <v>0</v>
      </c>
      <c r="V51" s="12">
        <v>0</v>
      </c>
      <c r="W51" s="12">
        <v>0</v>
      </c>
      <c r="X51" s="20"/>
      <c r="Y51" s="24"/>
      <c r="Z51" s="24"/>
      <c r="AA51" s="16" t="s">
        <v>11</v>
      </c>
      <c r="AB51" s="20"/>
      <c r="AC51" s="16"/>
      <c r="AD51" s="16"/>
      <c r="AE51" s="16" t="s">
        <v>11</v>
      </c>
      <c r="AF51" s="20"/>
      <c r="AG51" s="20"/>
      <c r="AH51" s="20"/>
      <c r="AI51" s="16" t="s">
        <v>11</v>
      </c>
    </row>
    <row r="52" spans="1:41" ht="127.5" customHeight="1" x14ac:dyDescent="0.25">
      <c r="A52" s="10" t="s">
        <v>42</v>
      </c>
      <c r="B52" s="15" t="s">
        <v>76</v>
      </c>
      <c r="C52" s="65" t="s">
        <v>64</v>
      </c>
      <c r="D52" s="40" t="s">
        <v>73</v>
      </c>
      <c r="E52" s="115"/>
      <c r="F52" s="32">
        <v>2025</v>
      </c>
      <c r="G52" s="32">
        <v>2027</v>
      </c>
      <c r="H52" s="16">
        <f t="shared" si="17"/>
        <v>0</v>
      </c>
      <c r="I52" s="16">
        <f t="shared" si="18"/>
        <v>0</v>
      </c>
      <c r="J52" s="16">
        <v>0</v>
      </c>
      <c r="K52" s="16">
        <v>0</v>
      </c>
      <c r="L52" s="16">
        <v>0</v>
      </c>
      <c r="M52" s="69">
        <v>0</v>
      </c>
      <c r="N52" s="16">
        <f t="shared" si="19"/>
        <v>0</v>
      </c>
      <c r="O52" s="16">
        <v>0</v>
      </c>
      <c r="P52" s="16">
        <v>0</v>
      </c>
      <c r="Q52" s="16">
        <v>0</v>
      </c>
      <c r="R52" s="16">
        <v>0</v>
      </c>
      <c r="S52" s="16">
        <f t="shared" si="20"/>
        <v>0</v>
      </c>
      <c r="T52" s="16">
        <v>0</v>
      </c>
      <c r="U52" s="16">
        <v>0</v>
      </c>
      <c r="V52" s="16">
        <v>0</v>
      </c>
      <c r="W52" s="16">
        <v>0</v>
      </c>
      <c r="X52" s="20"/>
      <c r="Y52" s="24"/>
      <c r="Z52" s="24"/>
      <c r="AA52" s="16" t="s">
        <v>11</v>
      </c>
      <c r="AB52" s="20"/>
      <c r="AC52" s="16"/>
      <c r="AD52" s="16"/>
      <c r="AE52" s="16" t="s">
        <v>11</v>
      </c>
      <c r="AF52" s="20"/>
      <c r="AG52" s="20"/>
      <c r="AH52" s="20"/>
      <c r="AI52" s="16" t="s">
        <v>11</v>
      </c>
    </row>
    <row r="53" spans="1:41" ht="120" customHeight="1" x14ac:dyDescent="0.25">
      <c r="A53" s="10"/>
      <c r="B53" s="15" t="s">
        <v>84</v>
      </c>
      <c r="C53" s="65" t="s">
        <v>64</v>
      </c>
      <c r="D53" s="40" t="s">
        <v>73</v>
      </c>
      <c r="E53" s="115"/>
      <c r="F53" s="32">
        <v>2025</v>
      </c>
      <c r="G53" s="32">
        <v>2027</v>
      </c>
      <c r="H53" s="16">
        <f t="shared" si="17"/>
        <v>0</v>
      </c>
      <c r="I53" s="16">
        <f t="shared" si="18"/>
        <v>0</v>
      </c>
      <c r="J53" s="16">
        <v>0</v>
      </c>
      <c r="K53" s="16">
        <v>0</v>
      </c>
      <c r="L53" s="16">
        <v>0</v>
      </c>
      <c r="M53" s="69">
        <v>0</v>
      </c>
      <c r="N53" s="16">
        <f t="shared" si="19"/>
        <v>0</v>
      </c>
      <c r="O53" s="16">
        <v>0</v>
      </c>
      <c r="P53" s="16">
        <v>0</v>
      </c>
      <c r="Q53" s="16">
        <v>0</v>
      </c>
      <c r="R53" s="16">
        <v>0</v>
      </c>
      <c r="S53" s="16">
        <f t="shared" si="20"/>
        <v>0</v>
      </c>
      <c r="T53" s="16">
        <v>0</v>
      </c>
      <c r="U53" s="16">
        <v>0</v>
      </c>
      <c r="V53" s="16">
        <v>0</v>
      </c>
      <c r="W53" s="16">
        <v>0</v>
      </c>
      <c r="X53" s="20"/>
      <c r="Y53" s="24"/>
      <c r="Z53" s="24"/>
      <c r="AA53" s="16" t="s">
        <v>11</v>
      </c>
      <c r="AB53" s="20"/>
      <c r="AC53" s="16"/>
      <c r="AD53" s="16"/>
      <c r="AE53" s="16" t="s">
        <v>11</v>
      </c>
      <c r="AF53" s="20"/>
      <c r="AG53" s="20"/>
      <c r="AH53" s="20"/>
      <c r="AI53" s="16" t="s">
        <v>11</v>
      </c>
    </row>
    <row r="54" spans="1:41" ht="130.5" customHeight="1" x14ac:dyDescent="0.25">
      <c r="A54" s="10" t="s">
        <v>46</v>
      </c>
      <c r="B54" s="15" t="s">
        <v>77</v>
      </c>
      <c r="C54" s="65" t="s">
        <v>64</v>
      </c>
      <c r="D54" s="40" t="s">
        <v>73</v>
      </c>
      <c r="E54" s="115"/>
      <c r="F54" s="32">
        <v>2025</v>
      </c>
      <c r="G54" s="32">
        <v>2027</v>
      </c>
      <c r="H54" s="16">
        <f t="shared" si="17"/>
        <v>0</v>
      </c>
      <c r="I54" s="16">
        <f t="shared" si="18"/>
        <v>0</v>
      </c>
      <c r="J54" s="16">
        <v>0</v>
      </c>
      <c r="K54" s="16">
        <v>0</v>
      </c>
      <c r="L54" s="16">
        <v>0</v>
      </c>
      <c r="M54" s="69">
        <v>0</v>
      </c>
      <c r="N54" s="16">
        <f t="shared" si="19"/>
        <v>0</v>
      </c>
      <c r="O54" s="16">
        <v>0</v>
      </c>
      <c r="P54" s="16">
        <v>0</v>
      </c>
      <c r="Q54" s="16">
        <v>0</v>
      </c>
      <c r="R54" s="16">
        <v>0</v>
      </c>
      <c r="S54" s="16">
        <f t="shared" si="20"/>
        <v>0</v>
      </c>
      <c r="T54" s="16">
        <v>0</v>
      </c>
      <c r="U54" s="16">
        <v>0</v>
      </c>
      <c r="V54" s="16">
        <v>0</v>
      </c>
      <c r="W54" s="16">
        <v>0</v>
      </c>
      <c r="X54" s="16" t="s">
        <v>11</v>
      </c>
      <c r="Y54" s="16" t="s">
        <v>11</v>
      </c>
      <c r="Z54" s="16" t="s">
        <v>11</v>
      </c>
      <c r="AA54" s="16" t="s">
        <v>11</v>
      </c>
      <c r="AB54" s="16" t="s">
        <v>11</v>
      </c>
      <c r="AC54" s="16" t="s">
        <v>11</v>
      </c>
      <c r="AD54" s="16" t="s">
        <v>11</v>
      </c>
      <c r="AE54" s="16" t="s">
        <v>11</v>
      </c>
      <c r="AF54" s="16" t="s">
        <v>11</v>
      </c>
      <c r="AG54" s="16" t="s">
        <v>11</v>
      </c>
      <c r="AH54" s="16" t="s">
        <v>11</v>
      </c>
      <c r="AI54" s="16" t="s">
        <v>11</v>
      </c>
    </row>
    <row r="55" spans="1:41" ht="129.75" customHeight="1" x14ac:dyDescent="0.25">
      <c r="A55" s="14"/>
      <c r="B55" s="15" t="s">
        <v>85</v>
      </c>
      <c r="C55" s="65" t="s">
        <v>64</v>
      </c>
      <c r="D55" s="40" t="s">
        <v>73</v>
      </c>
      <c r="E55" s="115"/>
      <c r="F55" s="32">
        <v>2025</v>
      </c>
      <c r="G55" s="32">
        <v>2027</v>
      </c>
      <c r="H55" s="16">
        <f>I55</f>
        <v>0</v>
      </c>
      <c r="I55" s="16">
        <f>L55</f>
        <v>0</v>
      </c>
      <c r="J55" s="16">
        <v>0</v>
      </c>
      <c r="K55" s="16">
        <v>0</v>
      </c>
      <c r="L55" s="16">
        <v>0</v>
      </c>
      <c r="M55" s="69">
        <v>0</v>
      </c>
      <c r="N55" s="16">
        <f>O55+P55+Q55+R55</f>
        <v>0</v>
      </c>
      <c r="O55" s="16">
        <v>0</v>
      </c>
      <c r="P55" s="16">
        <v>0</v>
      </c>
      <c r="Q55" s="16">
        <v>0</v>
      </c>
      <c r="R55" s="16">
        <v>0</v>
      </c>
      <c r="S55" s="16">
        <f>T55+U55+V55+W55</f>
        <v>0</v>
      </c>
      <c r="T55" s="16">
        <v>0</v>
      </c>
      <c r="U55" s="16">
        <v>0</v>
      </c>
      <c r="V55" s="16">
        <v>0</v>
      </c>
      <c r="W55" s="16">
        <v>0</v>
      </c>
      <c r="X55" s="16" t="s">
        <v>11</v>
      </c>
      <c r="Y55" s="16" t="s">
        <v>11</v>
      </c>
      <c r="Z55" s="16" t="s">
        <v>11</v>
      </c>
      <c r="AA55" s="16" t="s">
        <v>11</v>
      </c>
      <c r="AB55" s="16" t="s">
        <v>11</v>
      </c>
      <c r="AC55" s="16" t="s">
        <v>11</v>
      </c>
      <c r="AD55" s="16" t="s">
        <v>11</v>
      </c>
      <c r="AE55" s="16" t="s">
        <v>11</v>
      </c>
      <c r="AF55" s="16" t="s">
        <v>11</v>
      </c>
      <c r="AG55" s="16" t="s">
        <v>11</v>
      </c>
      <c r="AH55" s="16" t="s">
        <v>11</v>
      </c>
      <c r="AI55" s="16" t="s">
        <v>11</v>
      </c>
    </row>
    <row r="56" spans="1:41" ht="126.75" customHeight="1" x14ac:dyDescent="0.25">
      <c r="A56" s="14" t="s">
        <v>43</v>
      </c>
      <c r="B56" s="53" t="s">
        <v>31</v>
      </c>
      <c r="C56" s="65" t="s">
        <v>64</v>
      </c>
      <c r="D56" s="40" t="s">
        <v>73</v>
      </c>
      <c r="E56" s="116"/>
      <c r="F56" s="32">
        <v>2025</v>
      </c>
      <c r="G56" s="32">
        <v>2027</v>
      </c>
      <c r="H56" s="12">
        <f t="shared" ref="H56:H60" si="21">I56</f>
        <v>0</v>
      </c>
      <c r="I56" s="12">
        <f t="shared" ref="I56:I60" si="22">L56</f>
        <v>0</v>
      </c>
      <c r="J56" s="12">
        <v>0</v>
      </c>
      <c r="K56" s="12">
        <v>0</v>
      </c>
      <c r="L56" s="12">
        <v>0</v>
      </c>
      <c r="M56" s="68">
        <v>0</v>
      </c>
      <c r="N56" s="12">
        <f t="shared" ref="N56:N60" si="23">O56+P56+Q56+R56</f>
        <v>0</v>
      </c>
      <c r="O56" s="12">
        <v>0</v>
      </c>
      <c r="P56" s="12">
        <v>0</v>
      </c>
      <c r="Q56" s="12">
        <v>0</v>
      </c>
      <c r="R56" s="12">
        <v>0</v>
      </c>
      <c r="S56" s="12">
        <f t="shared" ref="S56:S60" si="24">T56+U56+V56+W56</f>
        <v>0</v>
      </c>
      <c r="T56" s="12">
        <v>0</v>
      </c>
      <c r="U56" s="12">
        <v>0</v>
      </c>
      <c r="V56" s="12">
        <v>0</v>
      </c>
      <c r="W56" s="12">
        <v>0</v>
      </c>
      <c r="X56" s="16" t="s">
        <v>11</v>
      </c>
      <c r="Y56" s="16" t="s">
        <v>11</v>
      </c>
      <c r="Z56" s="16" t="s">
        <v>11</v>
      </c>
      <c r="AA56" s="16" t="s">
        <v>11</v>
      </c>
      <c r="AB56" s="16" t="s">
        <v>11</v>
      </c>
      <c r="AC56" s="16" t="s">
        <v>11</v>
      </c>
      <c r="AD56" s="16" t="s">
        <v>11</v>
      </c>
      <c r="AE56" s="16" t="s">
        <v>11</v>
      </c>
      <c r="AF56" s="16" t="s">
        <v>11</v>
      </c>
      <c r="AG56" s="16" t="s">
        <v>11</v>
      </c>
      <c r="AH56" s="16" t="s">
        <v>11</v>
      </c>
      <c r="AI56" s="16" t="s">
        <v>11</v>
      </c>
    </row>
    <row r="57" spans="1:41" ht="123" customHeight="1" x14ac:dyDescent="0.25">
      <c r="A57" s="14" t="s">
        <v>44</v>
      </c>
      <c r="B57" s="54" t="s">
        <v>32</v>
      </c>
      <c r="C57" s="65" t="s">
        <v>64</v>
      </c>
      <c r="D57" s="40" t="s">
        <v>73</v>
      </c>
      <c r="E57" s="39"/>
      <c r="F57" s="32">
        <v>2025</v>
      </c>
      <c r="G57" s="32">
        <v>2027</v>
      </c>
      <c r="H57" s="16">
        <f t="shared" si="21"/>
        <v>0</v>
      </c>
      <c r="I57" s="16">
        <f t="shared" si="22"/>
        <v>0</v>
      </c>
      <c r="J57" s="16">
        <v>0</v>
      </c>
      <c r="K57" s="16">
        <v>0</v>
      </c>
      <c r="L57" s="16">
        <v>0</v>
      </c>
      <c r="M57" s="69">
        <v>0</v>
      </c>
      <c r="N57" s="16">
        <f t="shared" si="23"/>
        <v>0</v>
      </c>
      <c r="O57" s="16">
        <v>0</v>
      </c>
      <c r="P57" s="16">
        <v>0</v>
      </c>
      <c r="Q57" s="16">
        <v>0</v>
      </c>
      <c r="R57" s="16">
        <v>0</v>
      </c>
      <c r="S57" s="16">
        <f t="shared" si="24"/>
        <v>0</v>
      </c>
      <c r="T57" s="16">
        <v>0</v>
      </c>
      <c r="U57" s="16">
        <v>0</v>
      </c>
      <c r="V57" s="16">
        <v>0</v>
      </c>
      <c r="W57" s="16">
        <v>0</v>
      </c>
      <c r="X57" s="16" t="s">
        <v>11</v>
      </c>
      <c r="Y57" s="16" t="s">
        <v>11</v>
      </c>
      <c r="Z57" s="16" t="s">
        <v>11</v>
      </c>
      <c r="AA57" s="16" t="s">
        <v>11</v>
      </c>
      <c r="AB57" s="16" t="s">
        <v>11</v>
      </c>
      <c r="AC57" s="16" t="s">
        <v>11</v>
      </c>
      <c r="AD57" s="16" t="s">
        <v>11</v>
      </c>
      <c r="AE57" s="16" t="s">
        <v>11</v>
      </c>
      <c r="AF57" s="16" t="s">
        <v>11</v>
      </c>
      <c r="AG57" s="16" t="s">
        <v>11</v>
      </c>
      <c r="AH57" s="16" t="s">
        <v>11</v>
      </c>
      <c r="AI57" s="16" t="s">
        <v>11</v>
      </c>
    </row>
    <row r="58" spans="1:41" ht="130.5" customHeight="1" x14ac:dyDescent="0.25">
      <c r="A58" s="14"/>
      <c r="B58" s="54" t="s">
        <v>86</v>
      </c>
      <c r="C58" s="65" t="s">
        <v>64</v>
      </c>
      <c r="D58" s="40" t="s">
        <v>73</v>
      </c>
      <c r="E58" s="39"/>
      <c r="F58" s="32">
        <v>2025</v>
      </c>
      <c r="G58" s="32">
        <v>2027</v>
      </c>
      <c r="H58" s="16">
        <f t="shared" si="21"/>
        <v>0</v>
      </c>
      <c r="I58" s="16">
        <f t="shared" si="22"/>
        <v>0</v>
      </c>
      <c r="J58" s="16">
        <v>0</v>
      </c>
      <c r="K58" s="16">
        <v>0</v>
      </c>
      <c r="L58" s="16">
        <v>0</v>
      </c>
      <c r="M58" s="69">
        <v>0</v>
      </c>
      <c r="N58" s="16">
        <f t="shared" si="23"/>
        <v>0</v>
      </c>
      <c r="O58" s="16">
        <v>0</v>
      </c>
      <c r="P58" s="16">
        <v>0</v>
      </c>
      <c r="Q58" s="16">
        <v>0</v>
      </c>
      <c r="R58" s="16">
        <v>0</v>
      </c>
      <c r="S58" s="16">
        <f t="shared" si="24"/>
        <v>0</v>
      </c>
      <c r="T58" s="16">
        <v>0</v>
      </c>
      <c r="U58" s="16">
        <v>0</v>
      </c>
      <c r="V58" s="16">
        <v>0</v>
      </c>
      <c r="W58" s="16">
        <v>0</v>
      </c>
      <c r="X58" s="16" t="s">
        <v>11</v>
      </c>
      <c r="Y58" s="16" t="s">
        <v>11</v>
      </c>
      <c r="Z58" s="16" t="s">
        <v>11</v>
      </c>
      <c r="AA58" s="16" t="s">
        <v>11</v>
      </c>
      <c r="AB58" s="16" t="s">
        <v>11</v>
      </c>
      <c r="AC58" s="16" t="s">
        <v>11</v>
      </c>
      <c r="AD58" s="16" t="s">
        <v>11</v>
      </c>
      <c r="AE58" s="16" t="s">
        <v>11</v>
      </c>
      <c r="AF58" s="16" t="s">
        <v>11</v>
      </c>
      <c r="AG58" s="16" t="s">
        <v>11</v>
      </c>
      <c r="AH58" s="16" t="s">
        <v>11</v>
      </c>
      <c r="AI58" s="16" t="s">
        <v>11</v>
      </c>
    </row>
    <row r="59" spans="1:41" ht="144.75" customHeight="1" x14ac:dyDescent="0.25">
      <c r="A59" s="14" t="s">
        <v>63</v>
      </c>
      <c r="B59" s="54" t="s">
        <v>50</v>
      </c>
      <c r="C59" s="65" t="s">
        <v>64</v>
      </c>
      <c r="D59" s="40" t="s">
        <v>73</v>
      </c>
      <c r="E59" s="39"/>
      <c r="F59" s="32">
        <v>2025</v>
      </c>
      <c r="G59" s="32">
        <v>2027</v>
      </c>
      <c r="H59" s="16">
        <f t="shared" si="21"/>
        <v>0</v>
      </c>
      <c r="I59" s="16">
        <f t="shared" si="22"/>
        <v>0</v>
      </c>
      <c r="J59" s="16">
        <v>0</v>
      </c>
      <c r="K59" s="16">
        <v>0</v>
      </c>
      <c r="L59" s="16">
        <v>0</v>
      </c>
      <c r="M59" s="69">
        <v>0</v>
      </c>
      <c r="N59" s="16">
        <f t="shared" si="23"/>
        <v>0</v>
      </c>
      <c r="O59" s="16">
        <v>0</v>
      </c>
      <c r="P59" s="16">
        <v>0</v>
      </c>
      <c r="Q59" s="16">
        <v>0</v>
      </c>
      <c r="R59" s="16">
        <v>0</v>
      </c>
      <c r="S59" s="16">
        <f t="shared" si="24"/>
        <v>0</v>
      </c>
      <c r="T59" s="16">
        <v>0</v>
      </c>
      <c r="U59" s="16">
        <v>0</v>
      </c>
      <c r="V59" s="16">
        <v>0</v>
      </c>
      <c r="W59" s="16">
        <v>0</v>
      </c>
      <c r="X59" s="16" t="s">
        <v>11</v>
      </c>
      <c r="Y59" s="16" t="s">
        <v>11</v>
      </c>
      <c r="Z59" s="16" t="s">
        <v>11</v>
      </c>
      <c r="AA59" s="16" t="s">
        <v>11</v>
      </c>
      <c r="AB59" s="16" t="s">
        <v>11</v>
      </c>
      <c r="AC59" s="16" t="s">
        <v>11</v>
      </c>
      <c r="AD59" s="16" t="s">
        <v>11</v>
      </c>
      <c r="AE59" s="16" t="s">
        <v>11</v>
      </c>
      <c r="AF59" s="16" t="s">
        <v>11</v>
      </c>
      <c r="AG59" s="16" t="s">
        <v>11</v>
      </c>
      <c r="AH59" s="16" t="s">
        <v>11</v>
      </c>
      <c r="AI59" s="16" t="s">
        <v>11</v>
      </c>
    </row>
    <row r="60" spans="1:41" ht="117" customHeight="1" x14ac:dyDescent="0.25">
      <c r="A60" s="14"/>
      <c r="B60" s="54" t="s">
        <v>87</v>
      </c>
      <c r="C60" s="65" t="s">
        <v>64</v>
      </c>
      <c r="D60" s="40" t="s">
        <v>73</v>
      </c>
      <c r="E60" s="39"/>
      <c r="F60" s="32">
        <v>2025</v>
      </c>
      <c r="G60" s="32">
        <v>2027</v>
      </c>
      <c r="H60" s="16">
        <f t="shared" si="21"/>
        <v>0</v>
      </c>
      <c r="I60" s="16">
        <f t="shared" si="22"/>
        <v>0</v>
      </c>
      <c r="J60" s="16">
        <v>0</v>
      </c>
      <c r="K60" s="16">
        <v>0</v>
      </c>
      <c r="L60" s="16">
        <v>0</v>
      </c>
      <c r="M60" s="69">
        <v>0</v>
      </c>
      <c r="N60" s="16">
        <f t="shared" si="23"/>
        <v>0</v>
      </c>
      <c r="O60" s="16">
        <v>0</v>
      </c>
      <c r="P60" s="16">
        <v>0</v>
      </c>
      <c r="Q60" s="16">
        <v>0</v>
      </c>
      <c r="R60" s="16">
        <v>0</v>
      </c>
      <c r="S60" s="16">
        <f t="shared" si="24"/>
        <v>0</v>
      </c>
      <c r="T60" s="16">
        <v>0</v>
      </c>
      <c r="U60" s="16">
        <v>0</v>
      </c>
      <c r="V60" s="16">
        <v>0</v>
      </c>
      <c r="W60" s="16">
        <v>0</v>
      </c>
      <c r="X60" s="16" t="s">
        <v>11</v>
      </c>
      <c r="Y60" s="16" t="s">
        <v>11</v>
      </c>
      <c r="Z60" s="16" t="s">
        <v>11</v>
      </c>
      <c r="AA60" s="16" t="s">
        <v>11</v>
      </c>
      <c r="AB60" s="16" t="s">
        <v>11</v>
      </c>
      <c r="AC60" s="16" t="s">
        <v>11</v>
      </c>
      <c r="AD60" s="16" t="s">
        <v>11</v>
      </c>
      <c r="AE60" s="16" t="s">
        <v>11</v>
      </c>
      <c r="AF60" s="16" t="s">
        <v>11</v>
      </c>
      <c r="AG60" s="16" t="s">
        <v>11</v>
      </c>
      <c r="AH60" s="16" t="s">
        <v>11</v>
      </c>
      <c r="AI60" s="16" t="s">
        <v>11</v>
      </c>
    </row>
    <row r="61" spans="1:41" ht="29.25" customHeight="1" x14ac:dyDescent="0.25">
      <c r="A61" s="17"/>
      <c r="B61" s="11" t="s">
        <v>15</v>
      </c>
      <c r="C61" s="17"/>
      <c r="D61" s="17"/>
      <c r="E61" s="26"/>
      <c r="F61" s="32"/>
      <c r="G61" s="33"/>
      <c r="H61" s="12">
        <f>I61+N61+S61</f>
        <v>0</v>
      </c>
      <c r="I61" s="12">
        <f>J61+K61+L61+M61</f>
        <v>0</v>
      </c>
      <c r="J61" s="12">
        <f>J42+J50+J51</f>
        <v>0</v>
      </c>
      <c r="K61" s="12">
        <f>K42+K50+K51</f>
        <v>0</v>
      </c>
      <c r="L61" s="12">
        <f>L42+L51</f>
        <v>0</v>
      </c>
      <c r="M61" s="68">
        <f t="shared" ref="M61:W61" si="25">M42+M50+M51</f>
        <v>0</v>
      </c>
      <c r="N61" s="12">
        <f t="shared" si="25"/>
        <v>0</v>
      </c>
      <c r="O61" s="12">
        <f t="shared" si="25"/>
        <v>0</v>
      </c>
      <c r="P61" s="12">
        <f t="shared" si="25"/>
        <v>0</v>
      </c>
      <c r="Q61" s="12">
        <f t="shared" si="25"/>
        <v>0</v>
      </c>
      <c r="R61" s="12">
        <f t="shared" si="25"/>
        <v>0</v>
      </c>
      <c r="S61" s="12">
        <f t="shared" si="25"/>
        <v>0</v>
      </c>
      <c r="T61" s="12">
        <f t="shared" si="25"/>
        <v>0</v>
      </c>
      <c r="U61" s="12">
        <f t="shared" si="25"/>
        <v>0</v>
      </c>
      <c r="V61" s="12">
        <f t="shared" si="25"/>
        <v>0</v>
      </c>
      <c r="W61" s="12">
        <f t="shared" si="25"/>
        <v>0</v>
      </c>
      <c r="X61" s="19"/>
      <c r="Y61" s="19"/>
      <c r="Z61" s="19"/>
      <c r="AA61" s="19"/>
      <c r="AB61" s="19"/>
      <c r="AC61" s="19"/>
      <c r="AD61" s="19"/>
      <c r="AE61" s="16"/>
      <c r="AF61" s="19"/>
      <c r="AG61" s="19"/>
      <c r="AH61" s="19"/>
      <c r="AI61" s="19"/>
    </row>
    <row r="62" spans="1:41" ht="26.25" customHeight="1" x14ac:dyDescent="0.25">
      <c r="A62" s="27"/>
      <c r="B62" s="27" t="s">
        <v>16</v>
      </c>
      <c r="C62" s="27"/>
      <c r="D62" s="27"/>
      <c r="E62" s="27"/>
      <c r="F62" s="12"/>
      <c r="G62" s="24"/>
      <c r="H62" s="12">
        <f>I62+N62+S62</f>
        <v>43767.9</v>
      </c>
      <c r="I62" s="12">
        <f t="shared" ref="I62" si="26">I39+I61</f>
        <v>15121.800000000001</v>
      </c>
      <c r="J62" s="12">
        <f t="shared" ref="J62:L62" si="27">J39+J61</f>
        <v>6825.8</v>
      </c>
      <c r="K62" s="12">
        <f t="shared" si="27"/>
        <v>6495.8</v>
      </c>
      <c r="L62" s="12">
        <f t="shared" si="27"/>
        <v>1800.2</v>
      </c>
      <c r="M62" s="68">
        <f t="shared" ref="M62" si="28">M39+M61</f>
        <v>0</v>
      </c>
      <c r="N62" s="12">
        <f t="shared" ref="N62" si="29">N39+N61</f>
        <v>14505.1</v>
      </c>
      <c r="O62" s="12">
        <f t="shared" ref="O62" si="30">O39+O61</f>
        <v>6558.8</v>
      </c>
      <c r="P62" s="12">
        <f t="shared" ref="P62" si="31">P39+P61</f>
        <v>6495.8</v>
      </c>
      <c r="Q62" s="12">
        <f>Q39</f>
        <v>1450.5</v>
      </c>
      <c r="R62" s="12">
        <f t="shared" ref="R62" si="32">R39+R61</f>
        <v>0</v>
      </c>
      <c r="S62" s="12">
        <f t="shared" ref="S62" si="33">S39+S61</f>
        <v>14141.000000000002</v>
      </c>
      <c r="T62" s="12">
        <f t="shared" ref="T62" si="34">T39+T61</f>
        <v>6231.1</v>
      </c>
      <c r="U62" s="12">
        <f t="shared" ref="U62" si="35">U39+U61</f>
        <v>6495.8</v>
      </c>
      <c r="V62" s="12">
        <f t="shared" ref="V62" si="36">V39+V61</f>
        <v>1414.1</v>
      </c>
      <c r="W62" s="12">
        <f t="shared" ref="W62" si="37">W39+W61</f>
        <v>0</v>
      </c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13"/>
    </row>
    <row r="63" spans="1:41" s="13" customFormat="1" ht="26.25" customHeight="1" x14ac:dyDescent="0.25">
      <c r="A63" s="1"/>
      <c r="B63" s="1"/>
      <c r="C63" s="1"/>
      <c r="D63" s="1"/>
      <c r="E63" s="1"/>
      <c r="F63" s="2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</row>
    <row r="64" spans="1:41" x14ac:dyDescent="0.25">
      <c r="G64" s="4"/>
      <c r="H64" s="4"/>
      <c r="I64" s="4"/>
      <c r="J64" s="4"/>
      <c r="K64" s="35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</row>
    <row r="65" spans="5:23" x14ac:dyDescent="0.25">
      <c r="E65" s="22"/>
      <c r="F65" s="34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4"/>
      <c r="V65" s="4"/>
      <c r="W65" s="4"/>
    </row>
    <row r="67" spans="5:23" x14ac:dyDescent="0.25">
      <c r="E67" s="4"/>
      <c r="F67" s="36"/>
      <c r="G67" s="4"/>
      <c r="H67" s="4"/>
      <c r="I67" s="4"/>
      <c r="J67" s="4"/>
      <c r="K67" s="4"/>
      <c r="L67" s="4"/>
      <c r="M67" s="4"/>
      <c r="N67" s="4"/>
      <c r="S67" s="4"/>
    </row>
    <row r="68" spans="5:23" x14ac:dyDescent="0.25">
      <c r="E68" s="4"/>
      <c r="F68" s="36"/>
      <c r="G68" s="4"/>
      <c r="H68" s="4"/>
      <c r="I68" s="4"/>
      <c r="J68" s="4"/>
      <c r="K68" s="4"/>
      <c r="L68" s="4"/>
      <c r="M68" s="4"/>
      <c r="N68" s="4"/>
      <c r="O68" s="4"/>
      <c r="P68" s="4"/>
      <c r="S68" s="4"/>
    </row>
    <row r="69" spans="5:23" x14ac:dyDescent="0.25">
      <c r="E69" s="4"/>
      <c r="F69" s="36"/>
      <c r="G69" s="4"/>
      <c r="H69" s="4"/>
      <c r="I69" s="4"/>
      <c r="J69" s="4"/>
      <c r="K69" s="4"/>
      <c r="L69" s="4"/>
      <c r="M69" s="4"/>
      <c r="N69" s="4"/>
      <c r="O69" s="4"/>
      <c r="P69" s="4"/>
    </row>
    <row r="70" spans="5:23" x14ac:dyDescent="0.25">
      <c r="E70" s="4"/>
      <c r="F70" s="36"/>
      <c r="G70" s="4"/>
      <c r="H70" s="4"/>
      <c r="I70" s="4"/>
      <c r="J70" s="4"/>
      <c r="K70" s="4"/>
      <c r="L70" s="4"/>
      <c r="M70" s="4"/>
      <c r="N70" s="4"/>
      <c r="O70" s="4"/>
      <c r="P70" s="4"/>
    </row>
  </sheetData>
  <mergeCells count="29">
    <mergeCell ref="AB12:AE12"/>
    <mergeCell ref="A16:AI16"/>
    <mergeCell ref="C10:C13"/>
    <mergeCell ref="W2:AI2"/>
    <mergeCell ref="A15:AI15"/>
    <mergeCell ref="D10:D13"/>
    <mergeCell ref="S12:W12"/>
    <mergeCell ref="H10:W11"/>
    <mergeCell ref="H12:H13"/>
    <mergeCell ref="A10:A13"/>
    <mergeCell ref="B10:B13"/>
    <mergeCell ref="E10:E13"/>
    <mergeCell ref="F10:F13"/>
    <mergeCell ref="W1:AI1"/>
    <mergeCell ref="A50:AI50"/>
    <mergeCell ref="E42:E46"/>
    <mergeCell ref="E51:E56"/>
    <mergeCell ref="A33:AI33"/>
    <mergeCell ref="A40:AI40"/>
    <mergeCell ref="A41:AI41"/>
    <mergeCell ref="U4:AI7"/>
    <mergeCell ref="A9:AI9"/>
    <mergeCell ref="AF12:AI12"/>
    <mergeCell ref="X10:AI11"/>
    <mergeCell ref="I12:M12"/>
    <mergeCell ref="N12:R12"/>
    <mergeCell ref="G10:G13"/>
    <mergeCell ref="X12:AA12"/>
    <mergeCell ref="E22:E32"/>
  </mergeCells>
  <pageMargins left="0.43307086614173229" right="0.39370078740157483" top="1.1023622047244095" bottom="0.74" header="0.23622047244094491" footer="0.23622047244094491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ФГКС</vt:lpstr>
      <vt:lpstr>ФГКС!Заголовки_для_печати</vt:lpstr>
      <vt:lpstr>ФГКС!Область_печати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Пользователь</cp:lastModifiedBy>
  <cp:lastPrinted>2024-12-28T06:34:27Z</cp:lastPrinted>
  <dcterms:created xsi:type="dcterms:W3CDTF">2014-09-11T06:26:00Z</dcterms:created>
  <dcterms:modified xsi:type="dcterms:W3CDTF">2025-01-09T13:38:39Z</dcterms:modified>
</cp:coreProperties>
</file>