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570" windowHeight="12285" activeTab="1"/>
  </bookViews>
  <sheets>
    <sheet name="стр.1" sheetId="1" r:id="rId1"/>
    <sheet name="стр.2_11" sheetId="2" r:id="rId2"/>
  </sheets>
  <definedNames>
    <definedName name="_xlnm.Print_Titles" localSheetId="1">'стр.2_11'!$5:$7</definedName>
    <definedName name="_xlnm.Print_Area" localSheetId="0">'стр.1'!$A$1:$EY$18</definedName>
    <definedName name="_xlnm.Print_Area" localSheetId="1">'стр.2_11'!$A$1:$FE$80</definedName>
  </definedNames>
  <calcPr fullCalcOnLoad="1"/>
</workbook>
</file>

<file path=xl/sharedStrings.xml><?xml version="1.0" encoding="utf-8"?>
<sst xmlns="http://schemas.openxmlformats.org/spreadsheetml/2006/main" count="215" uniqueCount="159">
  <si>
    <t>УТВЕРЖДЕНА</t>
  </si>
  <si>
    <t>ТИПОВАЯ ФОРМА ДОКЛАДА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</si>
  <si>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</si>
  <si>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</si>
  <si>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 год и их планируемых значениях на 3-летний период</t>
  </si>
  <si>
    <t xml:space="preserve">городских округов и муниципальных районов за </t>
  </si>
  <si>
    <t>"</t>
  </si>
  <si>
    <t xml:space="preserve"> г.</t>
  </si>
  <si>
    <t>Подпись</t>
  </si>
  <si>
    <t>Единица измерения</t>
  </si>
  <si>
    <t>Отчетная информация</t>
  </si>
  <si>
    <t>Примечание</t>
  </si>
  <si>
    <t>Экономическое развитие</t>
  </si>
  <si>
    <t>единиц</t>
  </si>
  <si>
    <t>1.</t>
  </si>
  <si>
    <t>Число субъектов малого и среднего предпринимательства в расчете 
на 10 тыс. человек населения</t>
  </si>
  <si>
    <t>2.</t>
  </si>
  <si>
    <t>процентов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</si>
  <si>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</si>
  <si>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(официальное наименование городского округа (муниципального района))</t>
  </si>
  <si>
    <t>3.</t>
  </si>
  <si>
    <t>рублей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</si>
  <si>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</si>
  <si>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</si>
  <si>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</t>
  </si>
  <si>
    <t>-"-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</si>
  <si>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</si>
  <si>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</si>
  <si>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</si>
  <si>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</si>
  <si>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</si>
  <si>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</si>
  <si>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</si>
  <si>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>9.</t>
  </si>
  <si>
    <t>постановлением Правительства Российской Федерации
от 17 декабря 2012 г. № 1317</t>
  </si>
  <si>
    <t>муниципальных дошкольных образовательных учреждений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</si>
  <si>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</si>
  <si>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</si>
  <si>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</si>
  <si>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</si>
  <si>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Дошкольное образование</t>
  </si>
  <si>
    <t>Объем инвестиций в основной капитал 
(за исключением бюджетных средств) 
в расчете на 1 жителя</t>
  </si>
  <si>
    <t>10.</t>
  </si>
  <si>
    <t>11.</t>
  </si>
  <si>
    <t>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</si>
  <si>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</si>
  <si>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</si>
  <si>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</si>
  <si>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</si>
  <si>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</si>
  <si>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</si>
  <si>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</si>
  <si>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</si>
  <si>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</si>
  <si>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</si>
  <si>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</si>
  <si>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тыс. рублей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</si>
  <si>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</si>
  <si>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</si>
  <si>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19.</t>
  </si>
  <si>
    <t>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</si>
  <si>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</si>
  <si>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</si>
  <si>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</si>
  <si>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</si>
  <si>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</si>
  <si>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</si>
  <si>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21.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</si>
  <si>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</si>
  <si>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</si>
  <si>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</si>
  <si>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>Доля населения, систематически занимающегося физической культурой и спортом</t>
  </si>
  <si>
    <t>23.</t>
  </si>
  <si>
    <t>24.</t>
  </si>
  <si>
    <t>кв. метров</t>
  </si>
  <si>
    <t>Общая площадь жилых помещений, приходящаяся в среднем на одного жителя, - всего</t>
  </si>
  <si>
    <t>в том числе
введенная в действие за один год</t>
  </si>
  <si>
    <t>25.</t>
  </si>
  <si>
    <t>Жилищное строительство и обеспечение граждан жильем</t>
  </si>
  <si>
    <t>гектаров</t>
  </si>
  <si>
    <t>Площадь земельных участков, предоставленных для строительства в расчете на 10 тыс. человек населения, - всего</t>
  </si>
  <si>
    <t>в том числе
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</si>
  <si>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</si>
  <si>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</si>
  <si>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иных объектов капитального строительства - в течение 5 лет</t>
  </si>
  <si>
    <t>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</si>
  <si>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</si>
  <si>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</si>
  <si>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</si>
  <si>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</si>
  <si>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</si>
  <si>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</si>
  <si>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</si>
  <si>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</si>
  <si>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</si>
  <si>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</si>
  <si>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</si>
  <si>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</si>
  <si>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</si>
  <si>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</si>
  <si>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</t>
  </si>
  <si>
    <t>35.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</si>
  <si>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</si>
  <si>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</si>
  <si>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</si>
  <si>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да/нет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</si>
  <si>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</si>
  <si>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процентов от числа опрошен-ных</t>
  </si>
  <si>
    <t>37.</t>
  </si>
  <si>
    <t>38.</t>
  </si>
  <si>
    <t>тыс. человек</t>
  </si>
  <si>
    <t>Среднегодовая численность постоянного населения</t>
  </si>
  <si>
    <t>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</si>
  <si>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</si>
  <si>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</si>
  <si>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</si>
  <si>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</si>
  <si>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</si>
  <si>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</si>
  <si>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</si>
  <si>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</si>
  <si>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учреждениями:</t>
  </si>
  <si>
    <t>кВт/ч на 
1 человека населения</t>
  </si>
  <si>
    <t>Гкал на 
1 кв. метр общей площади</t>
  </si>
  <si>
    <t>кВт/ч на 
1 прожи-вающего</t>
  </si>
  <si>
    <t>куб. метров на 1 челове-ка населения</t>
  </si>
  <si>
    <t>объектов жилищного строительства - 
в течение 3 лет</t>
  </si>
  <si>
    <t>Удовлетворенность населения 
деятельностью органов местного самоуправления городского округа (муниципального района)</t>
  </si>
  <si>
    <t xml:space="preserve">Дата </t>
  </si>
  <si>
    <t>Доля детей первой и второй групп здоровья 
в общей численности обучающихся в муниципальных общеобразовательных учреждениях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</si>
  <si>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</si>
  <si>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</si>
  <si>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Доля детей в возрасте 5 - 18 лет, 
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</si>
  <si>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(ф.и.о. главы местной администрации городского округа (муниципального района))</t>
  </si>
  <si>
    <t>куб. метров на 1 прожи-вающего</t>
  </si>
  <si>
    <t xml:space="preserve"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</t>
  </si>
  <si>
    <t>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</si>
  <si>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</t>
  </si>
  <si>
    <t>29</t>
  </si>
  <si>
    <t>апреля</t>
  </si>
  <si>
    <t>2014</t>
  </si>
  <si>
    <t>да</t>
  </si>
  <si>
    <t>Муниципальное образование муниципального района "Печора"</t>
  </si>
  <si>
    <t>СП "Приуральское" не имеет регулярного автобусного и железнодорожного сообщения. Организовано сообщение: в зимнее время - автомобильными и воздушными перевозками, в летнее-речными. Увеличение показателя произошло за счет снижения общей численности населения.</t>
  </si>
  <si>
    <t>В 4 квартале 2013 года построен и введен в действие спортивный объект "Крытый каток с искусственным льдом".</t>
  </si>
  <si>
    <t>расчет: 2013=(22799051-639883)/54738                 2014=(45391452-849470)/53886</t>
  </si>
  <si>
    <t>крупных и средних предприятий и некоммерческих организаций. Завершение строительства дорого Кедровый Шор -Приуральское позволит решить проблему доступности данного населенного пункта.</t>
  </si>
  <si>
    <t>По данным управления образования  проведенным прямым счетом  в 2014 году показатель составил 85 %</t>
  </si>
  <si>
    <t>2015</t>
  </si>
  <si>
    <t>15=</t>
  </si>
  <si>
    <t>Значение показателя  в 2015 году планируется достигнуть на уровне  55% за счет  постановки на государственный кадастровый учет земельных участков под многоквартирными домами. К 2016 году данный показатель планируется увеличить до 64%, к 2017 году - до 72%</t>
  </si>
  <si>
    <t>14=</t>
  </si>
  <si>
    <t>16=</t>
  </si>
  <si>
    <t>17=</t>
  </si>
  <si>
    <t>На территории осуществляют деятельность две сельхозорганизации ООО "АгроВид" и ООО "Аквакомплекс". ООО "Аквакомплекс" получил убыток за отчетный период по причине длительного процесса выращивания рыбы. В прогнозном периоде организация планирует улучшить показатель за счет реализации выращенной рыбы.</t>
  </si>
  <si>
    <t>I. Показатели эффективности деятельности органов местного самоуправления городского округа (муниципального района)</t>
  </si>
  <si>
    <t>Рост показателя в связи с передачей на муниципальный уровень и республиканского бюджета Детской спортивной школы.</t>
  </si>
  <si>
    <t>И.о. главы администрации муниципального района "Печора"   Барабкин Олег Михайлович</t>
  </si>
  <si>
    <t xml:space="preserve">Снижение данного показателя за отчетный период связано с вступлением в силу с 2014 года изменений в Земельный  кодекс РФ, согласно которых одним из требований  при выделении земельных участков для индивидуального строительства является наличие проекта планирования территории, что требует выделение дополнительных средств в бюджете.  Так же, на снижение показателя повлияло отсутствие правил землепользования и застройки, генпланов городских и сельских  поселений района, которые  в отчетный период находились  в разработке, что привело к невозможности выделения земельных участков под строительство на территории  поселений.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</si>
</sst>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2" fontId="2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2" fontId="2" fillId="33" borderId="0" xfId="0" applyNumberFormat="1" applyFont="1" applyFill="1" applyAlignment="1">
      <alignment wrapText="1"/>
    </xf>
    <xf numFmtId="0" fontId="2" fillId="33" borderId="0" xfId="0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2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vertical="top"/>
    </xf>
    <xf numFmtId="2" fontId="2" fillId="34" borderId="10" xfId="0" applyNumberFormat="1" applyFont="1" applyFill="1" applyBorder="1" applyAlignment="1">
      <alignment horizontal="center" vertical="top"/>
    </xf>
    <xf numFmtId="2" fontId="2" fillId="34" borderId="0" xfId="0" applyNumberFormat="1" applyFont="1" applyFill="1" applyAlignment="1">
      <alignment wrapText="1"/>
    </xf>
    <xf numFmtId="0" fontId="2" fillId="34" borderId="0" xfId="0" applyFont="1" applyFill="1" applyAlignment="1">
      <alignment/>
    </xf>
    <xf numFmtId="2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/>
    </xf>
    <xf numFmtId="0" fontId="2" fillId="34" borderId="13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/>
    </xf>
    <xf numFmtId="0" fontId="2" fillId="34" borderId="16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vertical="top"/>
    </xf>
    <xf numFmtId="2" fontId="2" fillId="34" borderId="14" xfId="0" applyNumberFormat="1" applyFont="1" applyFill="1" applyBorder="1" applyAlignment="1">
      <alignment horizontal="center" vertical="top"/>
    </xf>
    <xf numFmtId="0" fontId="2" fillId="34" borderId="12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vertical="top"/>
    </xf>
    <xf numFmtId="2" fontId="2" fillId="34" borderId="15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2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4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2" fontId="2" fillId="34" borderId="10" xfId="0" applyNumberFormat="1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2" fontId="2" fillId="34" borderId="11" xfId="0" applyNumberFormat="1" applyFont="1" applyFill="1" applyBorder="1" applyAlignment="1">
      <alignment horizontal="center" vertical="top"/>
    </xf>
    <xf numFmtId="2" fontId="2" fillId="34" borderId="10" xfId="0" applyNumberFormat="1" applyFont="1" applyFill="1" applyBorder="1" applyAlignment="1">
      <alignment horizontal="center" vertical="top"/>
    </xf>
    <xf numFmtId="2" fontId="2" fillId="34" borderId="13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vertical="top" wrapText="1"/>
    </xf>
    <xf numFmtId="0" fontId="1" fillId="34" borderId="14" xfId="0" applyFont="1" applyFill="1" applyBorder="1" applyAlignment="1">
      <alignment horizontal="left" vertical="top" wrapText="1"/>
    </xf>
    <xf numFmtId="0" fontId="1" fillId="34" borderId="17" xfId="0" applyFont="1" applyFill="1" applyBorder="1" applyAlignment="1">
      <alignment horizontal="left" vertical="top" wrapText="1"/>
    </xf>
    <xf numFmtId="0" fontId="1" fillId="34" borderId="12" xfId="0" applyFont="1" applyFill="1" applyBorder="1" applyAlignment="1">
      <alignment horizontal="left" vertical="top" wrapText="1"/>
    </xf>
    <xf numFmtId="0" fontId="1" fillId="34" borderId="15" xfId="0" applyFont="1" applyFill="1" applyBorder="1" applyAlignment="1">
      <alignment horizontal="left" vertical="top" wrapText="1"/>
    </xf>
    <xf numFmtId="0" fontId="1" fillId="34" borderId="18" xfId="0" applyFont="1" applyFill="1" applyBorder="1" applyAlignment="1">
      <alignment horizontal="left" vertical="top" wrapText="1"/>
    </xf>
    <xf numFmtId="4" fontId="2" fillId="34" borderId="11" xfId="0" applyNumberFormat="1" applyFont="1" applyFill="1" applyBorder="1" applyAlignment="1">
      <alignment horizontal="center" vertical="top"/>
    </xf>
    <xf numFmtId="4" fontId="2" fillId="34" borderId="10" xfId="0" applyNumberFormat="1" applyFont="1" applyFill="1" applyBorder="1" applyAlignment="1">
      <alignment horizontal="center" vertical="top"/>
    </xf>
    <xf numFmtId="4" fontId="2" fillId="34" borderId="13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4" borderId="18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left" vertical="top" wrapText="1" indent="2"/>
    </xf>
    <xf numFmtId="0" fontId="2" fillId="34" borderId="13" xfId="0" applyFont="1" applyFill="1" applyBorder="1" applyAlignment="1">
      <alignment horizontal="left" vertical="top" wrapText="1" indent="2"/>
    </xf>
    <xf numFmtId="49" fontId="2" fillId="34" borderId="10" xfId="0" applyNumberFormat="1" applyFont="1" applyFill="1" applyBorder="1" applyAlignment="1">
      <alignment vertical="top"/>
    </xf>
    <xf numFmtId="49" fontId="2" fillId="34" borderId="13" xfId="0" applyNumberFormat="1" applyFont="1" applyFill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9" fontId="2" fillId="0" borderId="13" xfId="0" applyNumberFormat="1" applyFont="1" applyBorder="1" applyAlignment="1">
      <alignment vertical="top"/>
    </xf>
    <xf numFmtId="2" fontId="2" fillId="0" borderId="11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49" fontId="2" fillId="34" borderId="16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49" fontId="2" fillId="34" borderId="19" xfId="0" applyNumberFormat="1" applyFont="1" applyFill="1" applyBorder="1" applyAlignment="1">
      <alignment horizontal="center" vertical="top"/>
    </xf>
    <xf numFmtId="49" fontId="2" fillId="34" borderId="0" xfId="0" applyNumberFormat="1" applyFont="1" applyFill="1" applyBorder="1" applyAlignment="1">
      <alignment horizontal="center" vertical="top"/>
    </xf>
    <xf numFmtId="49" fontId="2" fillId="34" borderId="20" xfId="0" applyNumberFormat="1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top"/>
    </xf>
    <xf numFmtId="0" fontId="6" fillId="34" borderId="13" xfId="0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2" fillId="34" borderId="14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 indent="2"/>
    </xf>
    <xf numFmtId="0" fontId="2" fillId="0" borderId="13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34" borderId="14" xfId="0" applyFont="1" applyFill="1" applyBorder="1" applyAlignment="1">
      <alignment horizontal="left" vertical="top"/>
    </xf>
    <xf numFmtId="0" fontId="2" fillId="34" borderId="17" xfId="0" applyFont="1" applyFill="1" applyBorder="1" applyAlignment="1">
      <alignment horizontal="left" vertical="top"/>
    </xf>
    <xf numFmtId="0" fontId="2" fillId="34" borderId="15" xfId="0" applyFont="1" applyFill="1" applyBorder="1" applyAlignment="1">
      <alignment horizontal="left" vertical="top"/>
    </xf>
    <xf numFmtId="0" fontId="2" fillId="34" borderId="18" xfId="0" applyFont="1" applyFill="1" applyBorder="1" applyAlignment="1">
      <alignment horizontal="left" vertical="top"/>
    </xf>
    <xf numFmtId="2" fontId="2" fillId="34" borderId="16" xfId="0" applyNumberFormat="1" applyFont="1" applyFill="1" applyBorder="1" applyAlignment="1">
      <alignment horizontal="center" vertical="top"/>
    </xf>
    <xf numFmtId="2" fontId="2" fillId="34" borderId="14" xfId="0" applyNumberFormat="1" applyFont="1" applyFill="1" applyBorder="1" applyAlignment="1">
      <alignment horizontal="center" vertical="top"/>
    </xf>
    <xf numFmtId="2" fontId="2" fillId="34" borderId="17" xfId="0" applyNumberFormat="1" applyFont="1" applyFill="1" applyBorder="1" applyAlignment="1">
      <alignment horizontal="center" vertical="top"/>
    </xf>
    <xf numFmtId="2" fontId="2" fillId="34" borderId="12" xfId="0" applyNumberFormat="1" applyFont="1" applyFill="1" applyBorder="1" applyAlignment="1">
      <alignment horizontal="center" vertical="top"/>
    </xf>
    <xf numFmtId="2" fontId="2" fillId="34" borderId="15" xfId="0" applyNumberFormat="1" applyFont="1" applyFill="1" applyBorder="1" applyAlignment="1">
      <alignment horizontal="center" vertical="top"/>
    </xf>
    <xf numFmtId="2" fontId="2" fillId="34" borderId="18" xfId="0" applyNumberFormat="1" applyFont="1" applyFill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1" fillId="34" borderId="11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3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2" fillId="0" borderId="13" xfId="0" applyNumberFormat="1" applyFont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" fontId="2" fillId="34" borderId="11" xfId="0" applyNumberFormat="1" applyFont="1" applyFill="1" applyBorder="1" applyAlignment="1">
      <alignment horizontal="center" vertical="top" wrapText="1"/>
    </xf>
    <xf numFmtId="4" fontId="2" fillId="34" borderId="10" xfId="0" applyNumberFormat="1" applyFont="1" applyFill="1" applyBorder="1" applyAlignment="1">
      <alignment horizontal="center" vertical="top" wrapText="1"/>
    </xf>
    <xf numFmtId="4" fontId="2" fillId="34" borderId="13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3" xfId="0" applyNumberFormat="1" applyFont="1" applyBorder="1" applyAlignment="1">
      <alignment horizontal="left" vertical="top" wrapText="1"/>
    </xf>
    <xf numFmtId="2" fontId="2" fillId="34" borderId="11" xfId="0" applyNumberFormat="1" applyFont="1" applyFill="1" applyBorder="1" applyAlignment="1">
      <alignment horizontal="left" vertical="top" wrapText="1"/>
    </xf>
    <xf numFmtId="2" fontId="2" fillId="34" borderId="10" xfId="0" applyNumberFormat="1" applyFont="1" applyFill="1" applyBorder="1" applyAlignment="1">
      <alignment horizontal="left" vertical="top" wrapText="1"/>
    </xf>
    <xf numFmtId="2" fontId="2" fillId="34" borderId="1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4" fontId="43" fillId="34" borderId="11" xfId="0" applyNumberFormat="1" applyFont="1" applyFill="1" applyBorder="1" applyAlignment="1">
      <alignment horizontal="center" vertical="top"/>
    </xf>
    <xf numFmtId="4" fontId="43" fillId="34" borderId="10" xfId="0" applyNumberFormat="1" applyFont="1" applyFill="1" applyBorder="1" applyAlignment="1">
      <alignment horizontal="center" vertical="top"/>
    </xf>
    <xf numFmtId="4" fontId="43" fillId="34" borderId="13" xfId="0" applyNumberFormat="1" applyFont="1" applyFill="1" applyBorder="1" applyAlignment="1">
      <alignment horizontal="center" vertical="top"/>
    </xf>
    <xf numFmtId="2" fontId="1" fillId="0" borderId="11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2" fontId="1" fillId="0" borderId="13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7"/>
  <sheetViews>
    <sheetView view="pageBreakPreview" zoomScaleSheetLayoutView="100" zoomScalePageLayoutView="0" workbookViewId="0" topLeftCell="A1">
      <selection activeCell="IC11" sqref="IC11"/>
    </sheetView>
  </sheetViews>
  <sheetFormatPr defaultColWidth="0.875" defaultRowHeight="12.75" customHeight="1"/>
  <cols>
    <col min="1" max="16384" width="0.875" style="2" customWidth="1"/>
  </cols>
  <sheetData>
    <row r="1" spans="118:155" ht="15.75">
      <c r="DN1" s="64" t="s">
        <v>0</v>
      </c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</row>
    <row r="2" spans="118:155" ht="49.5" customHeight="1">
      <c r="DN2" s="65" t="s">
        <v>34</v>
      </c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</row>
    <row r="3" ht="15.75"/>
    <row r="4" ht="15.75"/>
    <row r="5" ht="15.75"/>
    <row r="6" spans="1:155" s="3" customFormat="1" ht="18.75">
      <c r="A6" s="66" t="s">
        <v>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</row>
    <row r="7" spans="1:155" s="11" customFormat="1" ht="23.25" customHeight="1">
      <c r="A7" s="67" t="s">
        <v>157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</row>
    <row r="8" spans="1:155" s="1" customFormat="1" ht="13.5" customHeight="1">
      <c r="A8" s="61" t="s">
        <v>133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</row>
    <row r="9" spans="1:155" s="11" customFormat="1" ht="23.25" customHeight="1">
      <c r="A9" s="70" t="s">
        <v>142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</row>
    <row r="10" spans="1:155" s="1" customFormat="1" ht="13.5" customHeight="1">
      <c r="A10" s="73" t="s">
        <v>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</row>
    <row r="11" spans="1:155" s="11" customFormat="1" ht="23.25" customHeight="1">
      <c r="A11" s="62" t="s">
        <v>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</row>
    <row r="12" spans="71:80" s="11" customFormat="1" ht="18.75">
      <c r="BS12" s="12" t="s">
        <v>5</v>
      </c>
      <c r="BT12" s="63" t="s">
        <v>140</v>
      </c>
      <c r="BU12" s="63"/>
      <c r="BV12" s="63"/>
      <c r="BW12" s="63"/>
      <c r="BX12" s="63"/>
      <c r="BY12" s="63"/>
      <c r="BZ12" s="63"/>
      <c r="CA12" s="63"/>
      <c r="CB12" s="11" t="s">
        <v>4</v>
      </c>
    </row>
    <row r="13" ht="15.75"/>
    <row r="14" ht="15.75"/>
    <row r="15" ht="15.75"/>
    <row r="16" spans="113:155" s="9" customFormat="1" ht="16.5">
      <c r="DI16" s="10" t="s">
        <v>8</v>
      </c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</row>
    <row r="17" spans="113:153" s="9" customFormat="1" ht="18" customHeight="1">
      <c r="DI17" s="9" t="s">
        <v>128</v>
      </c>
      <c r="DP17" s="69" t="s">
        <v>6</v>
      </c>
      <c r="DQ17" s="69"/>
      <c r="DR17" s="71" t="s">
        <v>138</v>
      </c>
      <c r="DS17" s="71"/>
      <c r="DT17" s="71"/>
      <c r="DU17" s="71"/>
      <c r="DV17" s="71"/>
      <c r="DW17" s="72" t="s">
        <v>6</v>
      </c>
      <c r="DX17" s="72"/>
      <c r="DY17" s="71" t="s">
        <v>139</v>
      </c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O17" s="71" t="s">
        <v>148</v>
      </c>
      <c r="EP17" s="71"/>
      <c r="EQ17" s="71"/>
      <c r="ER17" s="71"/>
      <c r="ES17" s="71"/>
      <c r="ET17" s="71"/>
      <c r="EU17" s="71"/>
      <c r="EV17" s="71"/>
      <c r="EW17" s="9" t="s">
        <v>7</v>
      </c>
    </row>
    <row r="18" ht="3" customHeight="1"/>
  </sheetData>
  <sheetProtection/>
  <mergeCells count="15">
    <mergeCell ref="DU16:EY16"/>
    <mergeCell ref="DP17:DQ17"/>
    <mergeCell ref="A9:EY9"/>
    <mergeCell ref="DR17:DV17"/>
    <mergeCell ref="DW17:DX17"/>
    <mergeCell ref="DY17:EM17"/>
    <mergeCell ref="EO17:EV17"/>
    <mergeCell ref="A10:EY10"/>
    <mergeCell ref="A8:EY8"/>
    <mergeCell ref="A11:EY11"/>
    <mergeCell ref="BT12:CA12"/>
    <mergeCell ref="DN1:EY1"/>
    <mergeCell ref="DN2:EY2"/>
    <mergeCell ref="A6:EY6"/>
    <mergeCell ref="A7:EY7"/>
  </mergeCells>
  <printOptions horizontalCentered="1" verticalCentered="1"/>
  <pageMargins left="0.7874015748031497" right="0.7086614173228347" top="0.7874015748031497" bottom="0.8267716535433072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84"/>
  <sheetViews>
    <sheetView tabSelected="1" view="pageBreakPreview" zoomScale="110" zoomScaleSheetLayoutView="110" zoomScalePageLayoutView="0" workbookViewId="0" topLeftCell="A1">
      <pane ySplit="7" topLeftCell="A48" activePane="bottomLeft" state="frozen"/>
      <selection pane="topLeft" activeCell="A1" sqref="A1"/>
      <selection pane="bottomLeft" activeCell="BW50" sqref="BW50:CG50"/>
    </sheetView>
  </sheetViews>
  <sheetFormatPr defaultColWidth="0.875" defaultRowHeight="12.75" customHeight="1"/>
  <cols>
    <col min="1" max="1" width="3.875" style="2" customWidth="1"/>
    <col min="2" max="2" width="8.00390625" style="2" hidden="1" customWidth="1"/>
    <col min="3" max="3" width="0.875" style="2" hidden="1" customWidth="1"/>
    <col min="4" max="74" width="0.875" style="2" customWidth="1"/>
    <col min="75" max="131" width="1.875" style="2" customWidth="1"/>
    <col min="132" max="132" width="13.25390625" style="2" customWidth="1"/>
    <col min="133" max="133" width="2.00390625" style="2" customWidth="1"/>
    <col min="134" max="134" width="4.875" style="2" hidden="1" customWidth="1"/>
    <col min="135" max="135" width="4.625" style="2" hidden="1" customWidth="1"/>
    <col min="136" max="144" width="4.875" style="2" hidden="1" customWidth="1"/>
    <col min="145" max="145" width="3.00390625" style="2" hidden="1" customWidth="1"/>
    <col min="146" max="160" width="0.875" style="2" customWidth="1"/>
    <col min="161" max="161" width="40.75390625" style="2" customWidth="1"/>
    <col min="162" max="162" width="6.75390625" style="21" customWidth="1"/>
    <col min="163" max="163" width="26.125" style="2" customWidth="1"/>
    <col min="164" max="164" width="3.375" style="2" customWidth="1"/>
    <col min="165" max="165" width="12.875" style="2" customWidth="1"/>
    <col min="166" max="166" width="0.875" style="2" customWidth="1"/>
    <col min="167" max="167" width="23.125" style="52" customWidth="1"/>
    <col min="168" max="16384" width="0.875" style="2" customWidth="1"/>
  </cols>
  <sheetData>
    <row r="1" ht="3" customHeight="1"/>
    <row r="2" spans="1:161" ht="14.25" customHeight="1">
      <c r="A2" s="226" t="s">
        <v>155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  <c r="CU2" s="226"/>
      <c r="CV2" s="226"/>
      <c r="CW2" s="226"/>
      <c r="CX2" s="226"/>
      <c r="CY2" s="226"/>
      <c r="CZ2" s="226"/>
      <c r="DA2" s="226"/>
      <c r="DB2" s="226"/>
      <c r="DC2" s="226"/>
      <c r="DD2" s="226"/>
      <c r="DE2" s="226"/>
      <c r="DF2" s="226"/>
      <c r="DG2" s="226"/>
      <c r="DH2" s="226"/>
      <c r="DI2" s="226"/>
      <c r="DJ2" s="226"/>
      <c r="DK2" s="226"/>
      <c r="DL2" s="226"/>
      <c r="DM2" s="226"/>
      <c r="DN2" s="226"/>
      <c r="DO2" s="226"/>
      <c r="DP2" s="226"/>
      <c r="DQ2" s="226"/>
      <c r="DR2" s="226"/>
      <c r="DS2" s="226"/>
      <c r="DT2" s="226"/>
      <c r="DU2" s="226"/>
      <c r="DV2" s="226"/>
      <c r="DW2" s="226"/>
      <c r="DX2" s="226"/>
      <c r="DY2" s="226"/>
      <c r="DZ2" s="226"/>
      <c r="EA2" s="226"/>
      <c r="EB2" s="226"/>
      <c r="EC2" s="226"/>
      <c r="ED2" s="226"/>
      <c r="EE2" s="226"/>
      <c r="EF2" s="226"/>
      <c r="EG2" s="226"/>
      <c r="EH2" s="226"/>
      <c r="EI2" s="226"/>
      <c r="EJ2" s="226"/>
      <c r="EK2" s="226"/>
      <c r="EL2" s="226"/>
      <c r="EM2" s="226"/>
      <c r="EN2" s="226"/>
      <c r="EO2" s="226"/>
      <c r="EP2" s="226"/>
      <c r="EQ2" s="226"/>
      <c r="ER2" s="226"/>
      <c r="ES2" s="226"/>
      <c r="ET2" s="226"/>
      <c r="EU2" s="226"/>
      <c r="EV2" s="226"/>
      <c r="EW2" s="226"/>
      <c r="EX2" s="226"/>
      <c r="EY2" s="226"/>
      <c r="EZ2" s="226"/>
      <c r="FA2" s="226"/>
      <c r="FB2" s="226"/>
      <c r="FC2" s="226"/>
      <c r="FD2" s="226"/>
      <c r="FE2" s="226"/>
    </row>
    <row r="3" spans="3:163" ht="15.75">
      <c r="C3" s="227" t="s">
        <v>142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  <c r="EI3" s="227"/>
      <c r="EJ3" s="227"/>
      <c r="EK3" s="227"/>
      <c r="EL3" s="227"/>
      <c r="EM3" s="227"/>
      <c r="EN3" s="227"/>
      <c r="EO3" s="227"/>
      <c r="EP3" s="227"/>
      <c r="EQ3" s="227"/>
      <c r="ER3" s="227"/>
      <c r="ES3" s="227"/>
      <c r="ET3" s="227"/>
      <c r="EU3" s="227"/>
      <c r="EV3" s="227"/>
      <c r="EW3" s="227"/>
      <c r="EX3" s="227"/>
      <c r="EY3" s="227"/>
      <c r="EZ3" s="227"/>
      <c r="FA3" s="227"/>
      <c r="FB3" s="227"/>
      <c r="FC3" s="227"/>
      <c r="FD3" s="227"/>
      <c r="FE3" s="227"/>
      <c r="FG3" s="52"/>
    </row>
    <row r="4" spans="1:167" s="1" customFormat="1" ht="13.5" customHeight="1">
      <c r="A4" s="250" t="s">
        <v>19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2"/>
      <c r="FG4" s="53"/>
      <c r="FK4" s="53"/>
    </row>
    <row r="5" spans="162:167" ht="15.75">
      <c r="FF5" s="21" t="s">
        <v>151</v>
      </c>
      <c r="FG5" s="52">
        <f>(45391452-849470)*1000</f>
        <v>44541982000</v>
      </c>
      <c r="FI5" s="2">
        <v>53886</v>
      </c>
      <c r="FK5" s="52">
        <f>FG5/FI5</f>
        <v>826596.5556916454</v>
      </c>
    </row>
    <row r="6" spans="1:167" ht="16.5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4"/>
      <c r="BG6" s="220" t="s">
        <v>9</v>
      </c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2"/>
      <c r="BW6" s="218" t="s">
        <v>10</v>
      </c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212" t="s">
        <v>11</v>
      </c>
      <c r="EQ6" s="213"/>
      <c r="ER6" s="213"/>
      <c r="ES6" s="213"/>
      <c r="ET6" s="213"/>
      <c r="EU6" s="213"/>
      <c r="EV6" s="213"/>
      <c r="EW6" s="213"/>
      <c r="EX6" s="213"/>
      <c r="EY6" s="213"/>
      <c r="EZ6" s="213"/>
      <c r="FA6" s="213"/>
      <c r="FB6" s="213"/>
      <c r="FC6" s="213"/>
      <c r="FD6" s="213"/>
      <c r="FE6" s="214"/>
      <c r="FF6" s="21" t="s">
        <v>149</v>
      </c>
      <c r="FG6" s="52">
        <f>ROUND(FG5*104.6%,2)</f>
        <v>46590913172</v>
      </c>
      <c r="FI6" s="2">
        <v>53316</v>
      </c>
      <c r="FK6" s="52">
        <f>FG6/FI6</f>
        <v>873863.6276539875</v>
      </c>
    </row>
    <row r="7" spans="1:167" ht="16.5" customHeight="1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7"/>
      <c r="BG7" s="223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5"/>
      <c r="BW7" s="203">
        <v>2012</v>
      </c>
      <c r="BX7" s="204"/>
      <c r="BY7" s="204"/>
      <c r="BZ7" s="204"/>
      <c r="CA7" s="204"/>
      <c r="CB7" s="204"/>
      <c r="CC7" s="204"/>
      <c r="CD7" s="204"/>
      <c r="CE7" s="204"/>
      <c r="CF7" s="204"/>
      <c r="CG7" s="205"/>
      <c r="CH7" s="203">
        <v>2013</v>
      </c>
      <c r="CI7" s="204"/>
      <c r="CJ7" s="204"/>
      <c r="CK7" s="204"/>
      <c r="CL7" s="204"/>
      <c r="CM7" s="204"/>
      <c r="CN7" s="204"/>
      <c r="CO7" s="204"/>
      <c r="CP7" s="204"/>
      <c r="CQ7" s="204"/>
      <c r="CR7" s="205"/>
      <c r="CS7" s="203">
        <v>2014</v>
      </c>
      <c r="CT7" s="204"/>
      <c r="CU7" s="204"/>
      <c r="CV7" s="204"/>
      <c r="CW7" s="204"/>
      <c r="CX7" s="204"/>
      <c r="CY7" s="204"/>
      <c r="CZ7" s="204"/>
      <c r="DA7" s="204"/>
      <c r="DB7" s="204"/>
      <c r="DC7" s="205"/>
      <c r="DD7" s="203">
        <v>2015</v>
      </c>
      <c r="DE7" s="204"/>
      <c r="DF7" s="204"/>
      <c r="DG7" s="204"/>
      <c r="DH7" s="204"/>
      <c r="DI7" s="204"/>
      <c r="DJ7" s="204"/>
      <c r="DK7" s="204"/>
      <c r="DL7" s="204"/>
      <c r="DM7" s="204"/>
      <c r="DN7" s="205"/>
      <c r="DO7" s="203">
        <v>2016</v>
      </c>
      <c r="DP7" s="204"/>
      <c r="DQ7" s="204"/>
      <c r="DR7" s="204"/>
      <c r="DS7" s="204"/>
      <c r="DT7" s="204"/>
      <c r="DU7" s="204"/>
      <c r="DV7" s="204"/>
      <c r="DW7" s="204"/>
      <c r="DX7" s="204"/>
      <c r="DY7" s="205"/>
      <c r="DZ7" s="203">
        <v>2017</v>
      </c>
      <c r="EA7" s="204"/>
      <c r="EB7" s="204"/>
      <c r="EC7" s="205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15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7"/>
      <c r="FF7" s="21" t="s">
        <v>152</v>
      </c>
      <c r="FG7" s="52">
        <f>ROUND(FG6*104.7%,2)</f>
        <v>48780686091.08</v>
      </c>
      <c r="FI7" s="2">
        <v>52746</v>
      </c>
      <c r="FK7" s="52">
        <f>FG7/FI7</f>
        <v>924822.471677094</v>
      </c>
    </row>
    <row r="8" spans="1:167" ht="15.75">
      <c r="A8" s="98" t="s">
        <v>12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100"/>
      <c r="FF8" s="21" t="s">
        <v>153</v>
      </c>
      <c r="FG8" s="52">
        <f>ROUND(FG7*104.6%,2)</f>
        <v>51024597651.27</v>
      </c>
      <c r="FI8" s="2">
        <v>52146</v>
      </c>
      <c r="FK8" s="52">
        <f>FG8/FI8</f>
        <v>978494.9497808077</v>
      </c>
    </row>
    <row r="9" spans="1:167" s="34" customFormat="1" ht="48" customHeight="1">
      <c r="A9" s="122" t="s">
        <v>14</v>
      </c>
      <c r="B9" s="123"/>
      <c r="C9" s="123"/>
      <c r="D9" s="123"/>
      <c r="E9" s="123"/>
      <c r="F9" s="124"/>
      <c r="G9" s="30"/>
      <c r="H9" s="81" t="s">
        <v>15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2"/>
      <c r="BG9" s="31"/>
      <c r="BH9" s="125" t="s">
        <v>13</v>
      </c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6"/>
      <c r="BW9" s="89">
        <v>352</v>
      </c>
      <c r="BX9" s="90"/>
      <c r="BY9" s="90"/>
      <c r="BZ9" s="90"/>
      <c r="CA9" s="90"/>
      <c r="CB9" s="90"/>
      <c r="CC9" s="90"/>
      <c r="CD9" s="90"/>
      <c r="CE9" s="90"/>
      <c r="CF9" s="90"/>
      <c r="CG9" s="91"/>
      <c r="CH9" s="89">
        <v>352</v>
      </c>
      <c r="CI9" s="90"/>
      <c r="CJ9" s="90"/>
      <c r="CK9" s="90"/>
      <c r="CL9" s="90"/>
      <c r="CM9" s="90"/>
      <c r="CN9" s="90"/>
      <c r="CO9" s="90"/>
      <c r="CP9" s="90"/>
      <c r="CQ9" s="90"/>
      <c r="CR9" s="91"/>
      <c r="CS9" s="89">
        <v>370</v>
      </c>
      <c r="CT9" s="90"/>
      <c r="CU9" s="90"/>
      <c r="CV9" s="90"/>
      <c r="CW9" s="90"/>
      <c r="CX9" s="90"/>
      <c r="CY9" s="90"/>
      <c r="CZ9" s="90"/>
      <c r="DA9" s="90"/>
      <c r="DB9" s="90"/>
      <c r="DC9" s="91"/>
      <c r="DD9" s="89">
        <v>370</v>
      </c>
      <c r="DE9" s="90"/>
      <c r="DF9" s="90"/>
      <c r="DG9" s="90"/>
      <c r="DH9" s="90"/>
      <c r="DI9" s="90"/>
      <c r="DJ9" s="90"/>
      <c r="DK9" s="90"/>
      <c r="DL9" s="90"/>
      <c r="DM9" s="90"/>
      <c r="DN9" s="91"/>
      <c r="DO9" s="89">
        <v>370</v>
      </c>
      <c r="DP9" s="90"/>
      <c r="DQ9" s="90"/>
      <c r="DR9" s="90"/>
      <c r="DS9" s="90"/>
      <c r="DT9" s="90"/>
      <c r="DU9" s="90"/>
      <c r="DV9" s="90"/>
      <c r="DW9" s="90"/>
      <c r="DX9" s="90"/>
      <c r="DY9" s="91"/>
      <c r="DZ9" s="89">
        <v>370</v>
      </c>
      <c r="EA9" s="90"/>
      <c r="EB9" s="90"/>
      <c r="EC9" s="90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80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2"/>
      <c r="FF9" s="33"/>
      <c r="FG9" s="56"/>
      <c r="FK9" s="56"/>
    </row>
    <row r="10" spans="1:167" s="34" customFormat="1" ht="96" customHeight="1">
      <c r="A10" s="122" t="s">
        <v>16</v>
      </c>
      <c r="B10" s="123"/>
      <c r="C10" s="123"/>
      <c r="D10" s="123"/>
      <c r="E10" s="123"/>
      <c r="F10" s="124"/>
      <c r="G10" s="30"/>
      <c r="H10" s="81" t="s">
        <v>18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2"/>
      <c r="BG10" s="31"/>
      <c r="BH10" s="125" t="s">
        <v>17</v>
      </c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6"/>
      <c r="BW10" s="200">
        <v>29</v>
      </c>
      <c r="BX10" s="201"/>
      <c r="BY10" s="201"/>
      <c r="BZ10" s="201"/>
      <c r="CA10" s="201"/>
      <c r="CB10" s="201"/>
      <c r="CC10" s="201"/>
      <c r="CD10" s="201"/>
      <c r="CE10" s="201"/>
      <c r="CF10" s="201"/>
      <c r="CG10" s="202"/>
      <c r="CH10" s="200">
        <v>29</v>
      </c>
      <c r="CI10" s="201"/>
      <c r="CJ10" s="201"/>
      <c r="CK10" s="201"/>
      <c r="CL10" s="201"/>
      <c r="CM10" s="201"/>
      <c r="CN10" s="201"/>
      <c r="CO10" s="201"/>
      <c r="CP10" s="201"/>
      <c r="CQ10" s="201"/>
      <c r="CR10" s="202"/>
      <c r="CS10" s="200">
        <v>29</v>
      </c>
      <c r="CT10" s="201"/>
      <c r="CU10" s="201"/>
      <c r="CV10" s="201"/>
      <c r="CW10" s="201"/>
      <c r="CX10" s="201"/>
      <c r="CY10" s="201"/>
      <c r="CZ10" s="201"/>
      <c r="DA10" s="201"/>
      <c r="DB10" s="201"/>
      <c r="DC10" s="202"/>
      <c r="DD10" s="200">
        <v>29</v>
      </c>
      <c r="DE10" s="201"/>
      <c r="DF10" s="201"/>
      <c r="DG10" s="201"/>
      <c r="DH10" s="201"/>
      <c r="DI10" s="201"/>
      <c r="DJ10" s="201"/>
      <c r="DK10" s="201"/>
      <c r="DL10" s="201"/>
      <c r="DM10" s="201"/>
      <c r="DN10" s="202"/>
      <c r="DO10" s="200">
        <v>29</v>
      </c>
      <c r="DP10" s="201"/>
      <c r="DQ10" s="201"/>
      <c r="DR10" s="201"/>
      <c r="DS10" s="201"/>
      <c r="DT10" s="201"/>
      <c r="DU10" s="201"/>
      <c r="DV10" s="201"/>
      <c r="DW10" s="201"/>
      <c r="DX10" s="201"/>
      <c r="DY10" s="202"/>
      <c r="DZ10" s="200">
        <v>29</v>
      </c>
      <c r="EA10" s="201"/>
      <c r="EB10" s="201"/>
      <c r="EC10" s="201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80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2"/>
      <c r="FF10" s="33"/>
      <c r="FG10" s="56"/>
      <c r="FK10" s="56"/>
    </row>
    <row r="11" spans="1:167" s="29" customFormat="1" ht="54" customHeight="1">
      <c r="A11" s="158" t="s">
        <v>20</v>
      </c>
      <c r="B11" s="159"/>
      <c r="C11" s="159"/>
      <c r="D11" s="159"/>
      <c r="E11" s="159"/>
      <c r="F11" s="160"/>
      <c r="G11" s="25"/>
      <c r="H11" s="133" t="s">
        <v>41</v>
      </c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4"/>
      <c r="BG11" s="26"/>
      <c r="BH11" s="161" t="s">
        <v>21</v>
      </c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2"/>
      <c r="BW11" s="209">
        <v>666333.2</v>
      </c>
      <c r="BX11" s="210"/>
      <c r="BY11" s="210"/>
      <c r="BZ11" s="210"/>
      <c r="CA11" s="210"/>
      <c r="CB11" s="210"/>
      <c r="CC11" s="210"/>
      <c r="CD11" s="210"/>
      <c r="CE11" s="210"/>
      <c r="CF11" s="210"/>
      <c r="CG11" s="211"/>
      <c r="CH11" s="209">
        <v>404822.4</v>
      </c>
      <c r="CI11" s="210"/>
      <c r="CJ11" s="210"/>
      <c r="CK11" s="210"/>
      <c r="CL11" s="210"/>
      <c r="CM11" s="210"/>
      <c r="CN11" s="210"/>
      <c r="CO11" s="210"/>
      <c r="CP11" s="210"/>
      <c r="CQ11" s="210"/>
      <c r="CR11" s="211"/>
      <c r="CS11" s="209">
        <f>ROUND(FG5/FI5,1)</f>
        <v>826596.6</v>
      </c>
      <c r="CT11" s="210"/>
      <c r="CU11" s="210"/>
      <c r="CV11" s="210"/>
      <c r="CW11" s="210"/>
      <c r="CX11" s="210"/>
      <c r="CY11" s="210"/>
      <c r="CZ11" s="210"/>
      <c r="DA11" s="210"/>
      <c r="DB11" s="210"/>
      <c r="DC11" s="211"/>
      <c r="DD11" s="209">
        <v>873863.6</v>
      </c>
      <c r="DE11" s="210"/>
      <c r="DF11" s="210"/>
      <c r="DG11" s="210"/>
      <c r="DH11" s="210"/>
      <c r="DI11" s="210"/>
      <c r="DJ11" s="210"/>
      <c r="DK11" s="210"/>
      <c r="DL11" s="210"/>
      <c r="DM11" s="210"/>
      <c r="DN11" s="211"/>
      <c r="DO11" s="209">
        <v>924822.5</v>
      </c>
      <c r="DP11" s="210"/>
      <c r="DQ11" s="210"/>
      <c r="DR11" s="210"/>
      <c r="DS11" s="210"/>
      <c r="DT11" s="210"/>
      <c r="DU11" s="210"/>
      <c r="DV11" s="210"/>
      <c r="DW11" s="210"/>
      <c r="DX11" s="210"/>
      <c r="DY11" s="211"/>
      <c r="DZ11" s="209">
        <v>978494.9</v>
      </c>
      <c r="EA11" s="210"/>
      <c r="EB11" s="210"/>
      <c r="EC11" s="210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206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8"/>
      <c r="FG11" s="28" t="s">
        <v>145</v>
      </c>
      <c r="FK11" s="55"/>
    </row>
    <row r="12" spans="1:167" s="29" customFormat="1" ht="80.25" customHeight="1">
      <c r="A12" s="158" t="s">
        <v>22</v>
      </c>
      <c r="B12" s="159"/>
      <c r="C12" s="159"/>
      <c r="D12" s="159"/>
      <c r="E12" s="159"/>
      <c r="F12" s="160"/>
      <c r="G12" s="25"/>
      <c r="H12" s="133" t="s">
        <v>23</v>
      </c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4"/>
      <c r="BG12" s="26"/>
      <c r="BH12" s="161" t="s">
        <v>17</v>
      </c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2"/>
      <c r="BW12" s="209">
        <v>0.1</v>
      </c>
      <c r="BX12" s="210"/>
      <c r="BY12" s="210"/>
      <c r="BZ12" s="210"/>
      <c r="CA12" s="210"/>
      <c r="CB12" s="210"/>
      <c r="CC12" s="210"/>
      <c r="CD12" s="210"/>
      <c r="CE12" s="210"/>
      <c r="CF12" s="210"/>
      <c r="CG12" s="211"/>
      <c r="CH12" s="209">
        <v>0.1</v>
      </c>
      <c r="CI12" s="210"/>
      <c r="CJ12" s="210"/>
      <c r="CK12" s="210"/>
      <c r="CL12" s="210"/>
      <c r="CM12" s="210"/>
      <c r="CN12" s="210"/>
      <c r="CO12" s="210"/>
      <c r="CP12" s="210"/>
      <c r="CQ12" s="210"/>
      <c r="CR12" s="211"/>
      <c r="CS12" s="209">
        <v>0.1</v>
      </c>
      <c r="CT12" s="210"/>
      <c r="CU12" s="210"/>
      <c r="CV12" s="210"/>
      <c r="CW12" s="210"/>
      <c r="CX12" s="210"/>
      <c r="CY12" s="210"/>
      <c r="CZ12" s="210"/>
      <c r="DA12" s="210"/>
      <c r="DB12" s="210"/>
      <c r="DC12" s="211"/>
      <c r="DD12" s="209">
        <v>0.1</v>
      </c>
      <c r="DE12" s="210"/>
      <c r="DF12" s="210"/>
      <c r="DG12" s="210"/>
      <c r="DH12" s="210"/>
      <c r="DI12" s="210"/>
      <c r="DJ12" s="210"/>
      <c r="DK12" s="210"/>
      <c r="DL12" s="210"/>
      <c r="DM12" s="210"/>
      <c r="DN12" s="211"/>
      <c r="DO12" s="209">
        <v>0.1</v>
      </c>
      <c r="DP12" s="210"/>
      <c r="DQ12" s="210"/>
      <c r="DR12" s="210"/>
      <c r="DS12" s="210"/>
      <c r="DT12" s="210"/>
      <c r="DU12" s="210"/>
      <c r="DV12" s="210"/>
      <c r="DW12" s="210"/>
      <c r="DX12" s="210"/>
      <c r="DY12" s="211"/>
      <c r="DZ12" s="209">
        <v>0.1</v>
      </c>
      <c r="EA12" s="210"/>
      <c r="EB12" s="210"/>
      <c r="EC12" s="210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176"/>
      <c r="EQ12" s="133"/>
      <c r="ER12" s="133"/>
      <c r="ES12" s="133"/>
      <c r="ET12" s="133"/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4"/>
      <c r="FF12" s="28"/>
      <c r="FK12" s="55"/>
    </row>
    <row r="13" spans="1:167" s="29" customFormat="1" ht="81" customHeight="1">
      <c r="A13" s="158" t="s">
        <v>24</v>
      </c>
      <c r="B13" s="159"/>
      <c r="C13" s="159"/>
      <c r="D13" s="159"/>
      <c r="E13" s="159"/>
      <c r="F13" s="160"/>
      <c r="G13" s="25"/>
      <c r="H13" s="133" t="s">
        <v>26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50"/>
      <c r="BH13" s="177" t="s">
        <v>25</v>
      </c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8"/>
      <c r="BW13" s="209">
        <v>100</v>
      </c>
      <c r="BX13" s="210"/>
      <c r="BY13" s="210"/>
      <c r="BZ13" s="210"/>
      <c r="CA13" s="210"/>
      <c r="CB13" s="210"/>
      <c r="CC13" s="210"/>
      <c r="CD13" s="210"/>
      <c r="CE13" s="210"/>
      <c r="CF13" s="210"/>
      <c r="CG13" s="211"/>
      <c r="CH13" s="209">
        <v>50</v>
      </c>
      <c r="CI13" s="210"/>
      <c r="CJ13" s="210"/>
      <c r="CK13" s="210"/>
      <c r="CL13" s="210"/>
      <c r="CM13" s="210"/>
      <c r="CN13" s="210"/>
      <c r="CO13" s="210"/>
      <c r="CP13" s="210"/>
      <c r="CQ13" s="210"/>
      <c r="CR13" s="211"/>
      <c r="CS13" s="209">
        <v>50</v>
      </c>
      <c r="CT13" s="210"/>
      <c r="CU13" s="210"/>
      <c r="CV13" s="210"/>
      <c r="CW13" s="210"/>
      <c r="CX13" s="210"/>
      <c r="CY13" s="210"/>
      <c r="CZ13" s="210"/>
      <c r="DA13" s="210"/>
      <c r="DB13" s="210"/>
      <c r="DC13" s="211"/>
      <c r="DD13" s="209">
        <v>100</v>
      </c>
      <c r="DE13" s="210"/>
      <c r="DF13" s="210"/>
      <c r="DG13" s="210"/>
      <c r="DH13" s="210"/>
      <c r="DI13" s="210"/>
      <c r="DJ13" s="210"/>
      <c r="DK13" s="210"/>
      <c r="DL13" s="210"/>
      <c r="DM13" s="210"/>
      <c r="DN13" s="211"/>
      <c r="DO13" s="209">
        <v>100</v>
      </c>
      <c r="DP13" s="210"/>
      <c r="DQ13" s="210"/>
      <c r="DR13" s="210"/>
      <c r="DS13" s="210"/>
      <c r="DT13" s="210"/>
      <c r="DU13" s="210"/>
      <c r="DV13" s="210"/>
      <c r="DW13" s="210"/>
      <c r="DX13" s="210"/>
      <c r="DY13" s="211"/>
      <c r="DZ13" s="209">
        <v>100</v>
      </c>
      <c r="EA13" s="210"/>
      <c r="EB13" s="210"/>
      <c r="EC13" s="210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206" t="s">
        <v>154</v>
      </c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8"/>
      <c r="FF13" s="28"/>
      <c r="FK13" s="55"/>
    </row>
    <row r="14" spans="1:161" ht="80.25" customHeight="1">
      <c r="A14" s="194" t="s">
        <v>27</v>
      </c>
      <c r="B14" s="195"/>
      <c r="C14" s="195"/>
      <c r="D14" s="195"/>
      <c r="E14" s="195"/>
      <c r="F14" s="196"/>
      <c r="G14" s="5"/>
      <c r="H14" s="131" t="s">
        <v>28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2"/>
      <c r="BG14" s="4"/>
      <c r="BH14" s="108" t="s">
        <v>25</v>
      </c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9"/>
      <c r="BW14" s="231">
        <v>41.8</v>
      </c>
      <c r="BX14" s="232"/>
      <c r="BY14" s="232"/>
      <c r="BZ14" s="232"/>
      <c r="CA14" s="232"/>
      <c r="CB14" s="232"/>
      <c r="CC14" s="232"/>
      <c r="CD14" s="232"/>
      <c r="CE14" s="232"/>
      <c r="CF14" s="232"/>
      <c r="CG14" s="233"/>
      <c r="CH14" s="231">
        <v>37</v>
      </c>
      <c r="CI14" s="232"/>
      <c r="CJ14" s="232"/>
      <c r="CK14" s="232"/>
      <c r="CL14" s="232"/>
      <c r="CM14" s="232"/>
      <c r="CN14" s="232"/>
      <c r="CO14" s="232"/>
      <c r="CP14" s="232"/>
      <c r="CQ14" s="232"/>
      <c r="CR14" s="233"/>
      <c r="CS14" s="200">
        <v>37.1</v>
      </c>
      <c r="CT14" s="201"/>
      <c r="CU14" s="201"/>
      <c r="CV14" s="201"/>
      <c r="CW14" s="201"/>
      <c r="CX14" s="201"/>
      <c r="CY14" s="201"/>
      <c r="CZ14" s="201"/>
      <c r="DA14" s="201"/>
      <c r="DB14" s="201"/>
      <c r="DC14" s="202"/>
      <c r="DD14" s="200">
        <v>36.6</v>
      </c>
      <c r="DE14" s="201"/>
      <c r="DF14" s="201"/>
      <c r="DG14" s="201"/>
      <c r="DH14" s="201"/>
      <c r="DI14" s="201"/>
      <c r="DJ14" s="201"/>
      <c r="DK14" s="201"/>
      <c r="DL14" s="201"/>
      <c r="DM14" s="201"/>
      <c r="DN14" s="202"/>
      <c r="DO14" s="200">
        <v>35.5</v>
      </c>
      <c r="DP14" s="201"/>
      <c r="DQ14" s="201"/>
      <c r="DR14" s="201"/>
      <c r="DS14" s="201"/>
      <c r="DT14" s="201"/>
      <c r="DU14" s="201"/>
      <c r="DV14" s="201"/>
      <c r="DW14" s="201"/>
      <c r="DX14" s="201"/>
      <c r="DY14" s="202"/>
      <c r="DZ14" s="200">
        <v>35.2</v>
      </c>
      <c r="EA14" s="201"/>
      <c r="EB14" s="201"/>
      <c r="EC14" s="201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80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2"/>
    </row>
    <row r="15" spans="1:167" s="29" customFormat="1" ht="126.75" customHeight="1">
      <c r="A15" s="158" t="s">
        <v>29</v>
      </c>
      <c r="B15" s="159"/>
      <c r="C15" s="159"/>
      <c r="D15" s="159"/>
      <c r="E15" s="159"/>
      <c r="F15" s="160"/>
      <c r="G15" s="25"/>
      <c r="H15" s="133" t="s">
        <v>30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4"/>
      <c r="BG15" s="26"/>
      <c r="BH15" s="161" t="s">
        <v>17</v>
      </c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2"/>
      <c r="BW15" s="209">
        <v>1.1</v>
      </c>
      <c r="BX15" s="210"/>
      <c r="BY15" s="210"/>
      <c r="BZ15" s="210"/>
      <c r="CA15" s="210"/>
      <c r="CB15" s="210"/>
      <c r="CC15" s="210"/>
      <c r="CD15" s="210"/>
      <c r="CE15" s="210"/>
      <c r="CF15" s="210"/>
      <c r="CG15" s="211"/>
      <c r="CH15" s="209">
        <v>1.1</v>
      </c>
      <c r="CI15" s="210"/>
      <c r="CJ15" s="210"/>
      <c r="CK15" s="210"/>
      <c r="CL15" s="210"/>
      <c r="CM15" s="210"/>
      <c r="CN15" s="210"/>
      <c r="CO15" s="210"/>
      <c r="CP15" s="210"/>
      <c r="CQ15" s="210"/>
      <c r="CR15" s="211"/>
      <c r="CS15" s="209">
        <v>1.1</v>
      </c>
      <c r="CT15" s="210"/>
      <c r="CU15" s="210"/>
      <c r="CV15" s="210"/>
      <c r="CW15" s="210"/>
      <c r="CX15" s="210"/>
      <c r="CY15" s="210"/>
      <c r="CZ15" s="210"/>
      <c r="DA15" s="210"/>
      <c r="DB15" s="210"/>
      <c r="DC15" s="211"/>
      <c r="DD15" s="209">
        <v>1.1</v>
      </c>
      <c r="DE15" s="210"/>
      <c r="DF15" s="210"/>
      <c r="DG15" s="210"/>
      <c r="DH15" s="210"/>
      <c r="DI15" s="210"/>
      <c r="DJ15" s="210"/>
      <c r="DK15" s="210"/>
      <c r="DL15" s="210"/>
      <c r="DM15" s="210"/>
      <c r="DN15" s="211"/>
      <c r="DO15" s="209">
        <v>1.1</v>
      </c>
      <c r="DP15" s="210"/>
      <c r="DQ15" s="210"/>
      <c r="DR15" s="210"/>
      <c r="DS15" s="210"/>
      <c r="DT15" s="210"/>
      <c r="DU15" s="210"/>
      <c r="DV15" s="210"/>
      <c r="DW15" s="210"/>
      <c r="DX15" s="210"/>
      <c r="DY15" s="211"/>
      <c r="DZ15" s="209">
        <v>1.1</v>
      </c>
      <c r="EA15" s="210"/>
      <c r="EB15" s="210"/>
      <c r="EC15" s="210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206" t="s">
        <v>143</v>
      </c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8"/>
      <c r="FF15" s="28"/>
      <c r="FK15" s="55"/>
    </row>
    <row r="16" spans="1:161" ht="33" customHeight="1">
      <c r="A16" s="163" t="s">
        <v>31</v>
      </c>
      <c r="B16" s="164"/>
      <c r="C16" s="164"/>
      <c r="D16" s="164"/>
      <c r="E16" s="164"/>
      <c r="F16" s="165"/>
      <c r="G16" s="5"/>
      <c r="H16" s="131" t="s">
        <v>32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2"/>
      <c r="BG16" s="6"/>
      <c r="BH16" s="18" t="s">
        <v>21</v>
      </c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9"/>
      <c r="BW16" s="188"/>
      <c r="BX16" s="189"/>
      <c r="BY16" s="189"/>
      <c r="BZ16" s="189"/>
      <c r="CA16" s="189"/>
      <c r="CB16" s="189"/>
      <c r="CC16" s="189"/>
      <c r="CD16" s="189"/>
      <c r="CE16" s="189"/>
      <c r="CF16" s="189"/>
      <c r="CG16" s="190"/>
      <c r="CH16" s="188"/>
      <c r="CI16" s="189"/>
      <c r="CJ16" s="189"/>
      <c r="CK16" s="189"/>
      <c r="CL16" s="189"/>
      <c r="CM16" s="189"/>
      <c r="CN16" s="189"/>
      <c r="CO16" s="189"/>
      <c r="CP16" s="189"/>
      <c r="CQ16" s="189"/>
      <c r="CR16" s="190"/>
      <c r="CS16" s="188"/>
      <c r="CT16" s="189"/>
      <c r="CU16" s="189"/>
      <c r="CV16" s="189"/>
      <c r="CW16" s="189"/>
      <c r="CX16" s="189"/>
      <c r="CY16" s="189"/>
      <c r="CZ16" s="189"/>
      <c r="DA16" s="189"/>
      <c r="DB16" s="189"/>
      <c r="DC16" s="190"/>
      <c r="DD16" s="188"/>
      <c r="DE16" s="189"/>
      <c r="DF16" s="189"/>
      <c r="DG16" s="189"/>
      <c r="DH16" s="189"/>
      <c r="DI16" s="189"/>
      <c r="DJ16" s="189"/>
      <c r="DK16" s="189"/>
      <c r="DL16" s="189"/>
      <c r="DM16" s="189"/>
      <c r="DN16" s="190"/>
      <c r="DO16" s="188"/>
      <c r="DP16" s="189"/>
      <c r="DQ16" s="189"/>
      <c r="DR16" s="189"/>
      <c r="DS16" s="189"/>
      <c r="DT16" s="189"/>
      <c r="DU16" s="189"/>
      <c r="DV16" s="189"/>
      <c r="DW16" s="189"/>
      <c r="DX16" s="189"/>
      <c r="DY16" s="190"/>
      <c r="DZ16" s="188"/>
      <c r="EA16" s="189"/>
      <c r="EB16" s="189"/>
      <c r="EC16" s="189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234"/>
      <c r="EQ16" s="131"/>
      <c r="ER16" s="131"/>
      <c r="ES16" s="131"/>
      <c r="ET16" s="131"/>
      <c r="EU16" s="131"/>
      <c r="EV16" s="131"/>
      <c r="EW16" s="131"/>
      <c r="EX16" s="131"/>
      <c r="EY16" s="131"/>
      <c r="EZ16" s="131"/>
      <c r="FA16" s="131"/>
      <c r="FB16" s="131"/>
      <c r="FC16" s="131"/>
      <c r="FD16" s="131"/>
      <c r="FE16" s="132"/>
    </row>
    <row r="17" spans="1:161" ht="33" customHeight="1">
      <c r="A17" s="228"/>
      <c r="B17" s="229"/>
      <c r="C17" s="229"/>
      <c r="D17" s="229"/>
      <c r="E17" s="229"/>
      <c r="F17" s="230"/>
      <c r="G17" s="8"/>
      <c r="H17" s="129" t="s">
        <v>146</v>
      </c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30"/>
      <c r="BG17" s="4"/>
      <c r="BH17" s="108" t="s">
        <v>25</v>
      </c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9"/>
      <c r="BW17" s="188">
        <v>45089</v>
      </c>
      <c r="BX17" s="189"/>
      <c r="BY17" s="189"/>
      <c r="BZ17" s="189"/>
      <c r="CA17" s="189"/>
      <c r="CB17" s="189"/>
      <c r="CC17" s="189"/>
      <c r="CD17" s="189"/>
      <c r="CE17" s="189"/>
      <c r="CF17" s="189"/>
      <c r="CG17" s="190"/>
      <c r="CH17" s="89">
        <v>45778</v>
      </c>
      <c r="CI17" s="90"/>
      <c r="CJ17" s="90"/>
      <c r="CK17" s="90"/>
      <c r="CL17" s="90"/>
      <c r="CM17" s="90"/>
      <c r="CN17" s="90"/>
      <c r="CO17" s="90"/>
      <c r="CP17" s="90"/>
      <c r="CQ17" s="90"/>
      <c r="CR17" s="91"/>
      <c r="CS17" s="89">
        <v>48478</v>
      </c>
      <c r="CT17" s="90"/>
      <c r="CU17" s="90"/>
      <c r="CV17" s="90"/>
      <c r="CW17" s="90"/>
      <c r="CX17" s="90"/>
      <c r="CY17" s="90"/>
      <c r="CZ17" s="90"/>
      <c r="DA17" s="90"/>
      <c r="DB17" s="90"/>
      <c r="DC17" s="91"/>
      <c r="DD17" s="89">
        <f>ROUND(CS17*105%,0)</f>
        <v>50902</v>
      </c>
      <c r="DE17" s="90"/>
      <c r="DF17" s="90"/>
      <c r="DG17" s="90"/>
      <c r="DH17" s="90"/>
      <c r="DI17" s="90"/>
      <c r="DJ17" s="90"/>
      <c r="DK17" s="90"/>
      <c r="DL17" s="90"/>
      <c r="DM17" s="90"/>
      <c r="DN17" s="91"/>
      <c r="DO17" s="89">
        <f>ROUND(DD17*106%,0)</f>
        <v>53956</v>
      </c>
      <c r="DP17" s="90"/>
      <c r="DQ17" s="90"/>
      <c r="DR17" s="90"/>
      <c r="DS17" s="90"/>
      <c r="DT17" s="90"/>
      <c r="DU17" s="90"/>
      <c r="DV17" s="90"/>
      <c r="DW17" s="90"/>
      <c r="DX17" s="90"/>
      <c r="DY17" s="91"/>
      <c r="DZ17" s="89">
        <f>ROUND(DO17*107%,0)</f>
        <v>57733</v>
      </c>
      <c r="EA17" s="90"/>
      <c r="EB17" s="90"/>
      <c r="EC17" s="90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235"/>
      <c r="EQ17" s="236"/>
      <c r="ER17" s="236"/>
      <c r="ES17" s="236"/>
      <c r="ET17" s="236"/>
      <c r="EU17" s="236"/>
      <c r="EV17" s="236"/>
      <c r="EW17" s="236"/>
      <c r="EX17" s="236"/>
      <c r="EY17" s="236"/>
      <c r="EZ17" s="236"/>
      <c r="FA17" s="236"/>
      <c r="FB17" s="236"/>
      <c r="FC17" s="236"/>
      <c r="FD17" s="236"/>
      <c r="FE17" s="237"/>
    </row>
    <row r="18" spans="1:161" ht="33" customHeight="1">
      <c r="A18" s="228"/>
      <c r="B18" s="229"/>
      <c r="C18" s="229"/>
      <c r="D18" s="229"/>
      <c r="E18" s="229"/>
      <c r="F18" s="230"/>
      <c r="G18" s="5"/>
      <c r="H18" s="129" t="s">
        <v>35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30"/>
      <c r="BG18" s="4"/>
      <c r="BH18" s="108" t="s">
        <v>25</v>
      </c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9"/>
      <c r="BW18" s="188">
        <v>15639</v>
      </c>
      <c r="BX18" s="189"/>
      <c r="BY18" s="189"/>
      <c r="BZ18" s="189"/>
      <c r="CA18" s="189"/>
      <c r="CB18" s="189"/>
      <c r="CC18" s="189"/>
      <c r="CD18" s="189"/>
      <c r="CE18" s="189"/>
      <c r="CF18" s="189"/>
      <c r="CG18" s="190"/>
      <c r="CH18" s="89">
        <v>19846</v>
      </c>
      <c r="CI18" s="90"/>
      <c r="CJ18" s="90"/>
      <c r="CK18" s="90"/>
      <c r="CL18" s="90"/>
      <c r="CM18" s="90"/>
      <c r="CN18" s="90"/>
      <c r="CO18" s="90"/>
      <c r="CP18" s="90"/>
      <c r="CQ18" s="90"/>
      <c r="CR18" s="91"/>
      <c r="CS18" s="89">
        <v>22881</v>
      </c>
      <c r="CT18" s="90"/>
      <c r="CU18" s="90"/>
      <c r="CV18" s="90"/>
      <c r="CW18" s="90"/>
      <c r="CX18" s="90"/>
      <c r="CY18" s="90"/>
      <c r="CZ18" s="90"/>
      <c r="DA18" s="90"/>
      <c r="DB18" s="90"/>
      <c r="DC18" s="91"/>
      <c r="DD18" s="89">
        <v>23612</v>
      </c>
      <c r="DE18" s="90"/>
      <c r="DF18" s="90"/>
      <c r="DG18" s="90"/>
      <c r="DH18" s="90"/>
      <c r="DI18" s="90"/>
      <c r="DJ18" s="90"/>
      <c r="DK18" s="90"/>
      <c r="DL18" s="90"/>
      <c r="DM18" s="90"/>
      <c r="DN18" s="91"/>
      <c r="DO18" s="89">
        <v>25170</v>
      </c>
      <c r="DP18" s="90"/>
      <c r="DQ18" s="90"/>
      <c r="DR18" s="90"/>
      <c r="DS18" s="90"/>
      <c r="DT18" s="90"/>
      <c r="DU18" s="90"/>
      <c r="DV18" s="90"/>
      <c r="DW18" s="90"/>
      <c r="DX18" s="90"/>
      <c r="DY18" s="91"/>
      <c r="DZ18" s="89">
        <v>27435</v>
      </c>
      <c r="EA18" s="90"/>
      <c r="EB18" s="90"/>
      <c r="EC18" s="90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238"/>
      <c r="EQ18" s="239"/>
      <c r="ER18" s="239"/>
      <c r="ES18" s="239"/>
      <c r="ET18" s="239"/>
      <c r="EU18" s="239"/>
      <c r="EV18" s="239"/>
      <c r="EW18" s="239"/>
      <c r="EX18" s="239"/>
      <c r="EY18" s="239"/>
      <c r="EZ18" s="239"/>
      <c r="FA18" s="239"/>
      <c r="FB18" s="239"/>
      <c r="FC18" s="239"/>
      <c r="FD18" s="239"/>
      <c r="FE18" s="240"/>
    </row>
    <row r="19" spans="1:161" ht="33" customHeight="1">
      <c r="A19" s="228"/>
      <c r="B19" s="229"/>
      <c r="C19" s="229"/>
      <c r="D19" s="229"/>
      <c r="E19" s="229"/>
      <c r="F19" s="230"/>
      <c r="G19" s="5"/>
      <c r="H19" s="129" t="s">
        <v>36</v>
      </c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30"/>
      <c r="BG19" s="4"/>
      <c r="BH19" s="14" t="s">
        <v>25</v>
      </c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5"/>
      <c r="BW19" s="188">
        <v>24218</v>
      </c>
      <c r="BX19" s="189"/>
      <c r="BY19" s="189"/>
      <c r="BZ19" s="189"/>
      <c r="CA19" s="189"/>
      <c r="CB19" s="189"/>
      <c r="CC19" s="189"/>
      <c r="CD19" s="189"/>
      <c r="CE19" s="189"/>
      <c r="CF19" s="189"/>
      <c r="CG19" s="190"/>
      <c r="CH19" s="89">
        <v>29911</v>
      </c>
      <c r="CI19" s="90"/>
      <c r="CJ19" s="90"/>
      <c r="CK19" s="90"/>
      <c r="CL19" s="90"/>
      <c r="CM19" s="90"/>
      <c r="CN19" s="90"/>
      <c r="CO19" s="90"/>
      <c r="CP19" s="90"/>
      <c r="CQ19" s="90"/>
      <c r="CR19" s="91"/>
      <c r="CS19" s="89">
        <v>31043</v>
      </c>
      <c r="CT19" s="90"/>
      <c r="CU19" s="90"/>
      <c r="CV19" s="90"/>
      <c r="CW19" s="90"/>
      <c r="CX19" s="90"/>
      <c r="CY19" s="90"/>
      <c r="CZ19" s="90"/>
      <c r="DA19" s="90"/>
      <c r="DB19" s="90"/>
      <c r="DC19" s="91"/>
      <c r="DD19" s="89">
        <v>32990</v>
      </c>
      <c r="DE19" s="90"/>
      <c r="DF19" s="90"/>
      <c r="DG19" s="90"/>
      <c r="DH19" s="90"/>
      <c r="DI19" s="90"/>
      <c r="DJ19" s="90"/>
      <c r="DK19" s="90"/>
      <c r="DL19" s="90"/>
      <c r="DM19" s="90"/>
      <c r="DN19" s="91"/>
      <c r="DO19" s="89">
        <v>35167</v>
      </c>
      <c r="DP19" s="90"/>
      <c r="DQ19" s="90"/>
      <c r="DR19" s="90"/>
      <c r="DS19" s="90"/>
      <c r="DT19" s="90"/>
      <c r="DU19" s="90"/>
      <c r="DV19" s="90"/>
      <c r="DW19" s="90"/>
      <c r="DX19" s="90"/>
      <c r="DY19" s="91"/>
      <c r="DZ19" s="89">
        <v>38332</v>
      </c>
      <c r="EA19" s="90"/>
      <c r="EB19" s="90"/>
      <c r="EC19" s="90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235"/>
      <c r="EQ19" s="236"/>
      <c r="ER19" s="236"/>
      <c r="ES19" s="236"/>
      <c r="ET19" s="236"/>
      <c r="EU19" s="236"/>
      <c r="EV19" s="236"/>
      <c r="EW19" s="236"/>
      <c r="EX19" s="236"/>
      <c r="EY19" s="236"/>
      <c r="EZ19" s="236"/>
      <c r="FA19" s="236"/>
      <c r="FB19" s="236"/>
      <c r="FC19" s="236"/>
      <c r="FD19" s="236"/>
      <c r="FE19" s="237"/>
    </row>
    <row r="20" spans="1:161" ht="33" customHeight="1">
      <c r="A20" s="228"/>
      <c r="B20" s="229"/>
      <c r="C20" s="229"/>
      <c r="D20" s="229"/>
      <c r="E20" s="229"/>
      <c r="F20" s="230"/>
      <c r="G20" s="5"/>
      <c r="H20" s="129" t="s">
        <v>37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30"/>
      <c r="BG20" s="6"/>
      <c r="BH20" s="135" t="s">
        <v>21</v>
      </c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6"/>
      <c r="BW20" s="188">
        <v>30926</v>
      </c>
      <c r="BX20" s="189"/>
      <c r="BY20" s="189"/>
      <c r="BZ20" s="189"/>
      <c r="CA20" s="189"/>
      <c r="CB20" s="189"/>
      <c r="CC20" s="189"/>
      <c r="CD20" s="189"/>
      <c r="CE20" s="189"/>
      <c r="CF20" s="189"/>
      <c r="CG20" s="190"/>
      <c r="CH20" s="89">
        <v>45807</v>
      </c>
      <c r="CI20" s="90"/>
      <c r="CJ20" s="90"/>
      <c r="CK20" s="90"/>
      <c r="CL20" s="90"/>
      <c r="CM20" s="90"/>
      <c r="CN20" s="90"/>
      <c r="CO20" s="90"/>
      <c r="CP20" s="90"/>
      <c r="CQ20" s="90"/>
      <c r="CR20" s="91"/>
      <c r="CS20" s="89">
        <v>46659</v>
      </c>
      <c r="CT20" s="90"/>
      <c r="CU20" s="90"/>
      <c r="CV20" s="90"/>
      <c r="CW20" s="90"/>
      <c r="CX20" s="90"/>
      <c r="CY20" s="90"/>
      <c r="CZ20" s="90"/>
      <c r="DA20" s="90"/>
      <c r="DB20" s="90"/>
      <c r="DC20" s="91"/>
      <c r="DD20" s="89">
        <v>47047</v>
      </c>
      <c r="DE20" s="90"/>
      <c r="DF20" s="90"/>
      <c r="DG20" s="90"/>
      <c r="DH20" s="90"/>
      <c r="DI20" s="90"/>
      <c r="DJ20" s="90"/>
      <c r="DK20" s="90"/>
      <c r="DL20" s="90"/>
      <c r="DM20" s="90"/>
      <c r="DN20" s="91"/>
      <c r="DO20" s="89">
        <v>50152</v>
      </c>
      <c r="DP20" s="90"/>
      <c r="DQ20" s="90"/>
      <c r="DR20" s="90"/>
      <c r="DS20" s="90"/>
      <c r="DT20" s="90"/>
      <c r="DU20" s="90"/>
      <c r="DV20" s="90"/>
      <c r="DW20" s="90"/>
      <c r="DX20" s="90"/>
      <c r="DY20" s="91"/>
      <c r="DZ20" s="89">
        <v>54666</v>
      </c>
      <c r="EA20" s="90"/>
      <c r="EB20" s="90"/>
      <c r="EC20" s="90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235"/>
      <c r="EQ20" s="236"/>
      <c r="ER20" s="236"/>
      <c r="ES20" s="236"/>
      <c r="ET20" s="236"/>
      <c r="EU20" s="236"/>
      <c r="EV20" s="236"/>
      <c r="EW20" s="236"/>
      <c r="EX20" s="236"/>
      <c r="EY20" s="236"/>
      <c r="EZ20" s="236"/>
      <c r="FA20" s="236"/>
      <c r="FB20" s="236"/>
      <c r="FC20" s="236"/>
      <c r="FD20" s="236"/>
      <c r="FE20" s="237"/>
    </row>
    <row r="21" spans="1:161" ht="33" customHeight="1">
      <c r="A21" s="228"/>
      <c r="B21" s="229"/>
      <c r="C21" s="229"/>
      <c r="D21" s="229"/>
      <c r="E21" s="229"/>
      <c r="F21" s="230"/>
      <c r="G21" s="5"/>
      <c r="H21" s="129" t="s">
        <v>38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30"/>
      <c r="BG21" s="4"/>
      <c r="BH21" s="108" t="s">
        <v>25</v>
      </c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9"/>
      <c r="BW21" s="188">
        <v>15192</v>
      </c>
      <c r="BX21" s="189"/>
      <c r="BY21" s="189"/>
      <c r="BZ21" s="189"/>
      <c r="CA21" s="189"/>
      <c r="CB21" s="189"/>
      <c r="CC21" s="189"/>
      <c r="CD21" s="189"/>
      <c r="CE21" s="189"/>
      <c r="CF21" s="189"/>
      <c r="CG21" s="190"/>
      <c r="CH21" s="244">
        <v>23241</v>
      </c>
      <c r="CI21" s="245"/>
      <c r="CJ21" s="245"/>
      <c r="CK21" s="245"/>
      <c r="CL21" s="245"/>
      <c r="CM21" s="245"/>
      <c r="CN21" s="245"/>
      <c r="CO21" s="245"/>
      <c r="CP21" s="245"/>
      <c r="CQ21" s="245"/>
      <c r="CR21" s="246"/>
      <c r="CS21" s="89">
        <v>27557</v>
      </c>
      <c r="CT21" s="90"/>
      <c r="CU21" s="90"/>
      <c r="CV21" s="90"/>
      <c r="CW21" s="90"/>
      <c r="CX21" s="90"/>
      <c r="CY21" s="90"/>
      <c r="CZ21" s="90"/>
      <c r="DA21" s="90"/>
      <c r="DB21" s="90"/>
      <c r="DC21" s="91"/>
      <c r="DD21" s="89">
        <v>27577</v>
      </c>
      <c r="DE21" s="90"/>
      <c r="DF21" s="90"/>
      <c r="DG21" s="90"/>
      <c r="DH21" s="90"/>
      <c r="DI21" s="90"/>
      <c r="DJ21" s="90"/>
      <c r="DK21" s="90"/>
      <c r="DL21" s="90"/>
      <c r="DM21" s="90"/>
      <c r="DN21" s="91"/>
      <c r="DO21" s="89">
        <v>35569</v>
      </c>
      <c r="DP21" s="90"/>
      <c r="DQ21" s="90"/>
      <c r="DR21" s="90"/>
      <c r="DS21" s="90"/>
      <c r="DT21" s="90"/>
      <c r="DU21" s="90"/>
      <c r="DV21" s="90"/>
      <c r="DW21" s="90"/>
      <c r="DX21" s="90"/>
      <c r="DY21" s="91"/>
      <c r="DZ21" s="89">
        <v>47039</v>
      </c>
      <c r="EA21" s="90"/>
      <c r="EB21" s="90"/>
      <c r="EC21" s="90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241"/>
      <c r="EQ21" s="242"/>
      <c r="ER21" s="242"/>
      <c r="ES21" s="242"/>
      <c r="ET21" s="242"/>
      <c r="EU21" s="242"/>
      <c r="EV21" s="242"/>
      <c r="EW21" s="242"/>
      <c r="EX21" s="242"/>
      <c r="EY21" s="242"/>
      <c r="EZ21" s="242"/>
      <c r="FA21" s="242"/>
      <c r="FB21" s="242"/>
      <c r="FC21" s="242"/>
      <c r="FD21" s="242"/>
      <c r="FE21" s="243"/>
    </row>
    <row r="22" spans="1:161" ht="28.5" customHeight="1">
      <c r="A22" s="166"/>
      <c r="B22" s="167"/>
      <c r="C22" s="167"/>
      <c r="D22" s="167"/>
      <c r="E22" s="167"/>
      <c r="F22" s="168"/>
      <c r="G22" s="5"/>
      <c r="H22" s="129" t="s">
        <v>39</v>
      </c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30"/>
      <c r="BG22" s="4"/>
      <c r="BH22" s="108" t="s">
        <v>25</v>
      </c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9"/>
      <c r="BW22" s="188"/>
      <c r="BX22" s="189"/>
      <c r="BY22" s="189"/>
      <c r="BZ22" s="189"/>
      <c r="CA22" s="189"/>
      <c r="CB22" s="189"/>
      <c r="CC22" s="189"/>
      <c r="CD22" s="189"/>
      <c r="CE22" s="189"/>
      <c r="CF22" s="189"/>
      <c r="CG22" s="190"/>
      <c r="CH22" s="89">
        <v>17335</v>
      </c>
      <c r="CI22" s="90"/>
      <c r="CJ22" s="90"/>
      <c r="CK22" s="90"/>
      <c r="CL22" s="90"/>
      <c r="CM22" s="90"/>
      <c r="CN22" s="90"/>
      <c r="CO22" s="90"/>
      <c r="CP22" s="90"/>
      <c r="CQ22" s="90"/>
      <c r="CR22" s="91"/>
      <c r="CS22" s="89">
        <v>25726</v>
      </c>
      <c r="CT22" s="90"/>
      <c r="CU22" s="90"/>
      <c r="CV22" s="90"/>
      <c r="CW22" s="90"/>
      <c r="CX22" s="90"/>
      <c r="CY22" s="90"/>
      <c r="CZ22" s="90"/>
      <c r="DA22" s="90"/>
      <c r="DB22" s="90"/>
      <c r="DC22" s="91"/>
      <c r="DD22" s="89">
        <v>25726</v>
      </c>
      <c r="DE22" s="90"/>
      <c r="DF22" s="90"/>
      <c r="DG22" s="90"/>
      <c r="DH22" s="90"/>
      <c r="DI22" s="90"/>
      <c r="DJ22" s="90"/>
      <c r="DK22" s="90"/>
      <c r="DL22" s="90"/>
      <c r="DM22" s="90"/>
      <c r="DN22" s="91"/>
      <c r="DO22" s="89">
        <v>25726</v>
      </c>
      <c r="DP22" s="90"/>
      <c r="DQ22" s="90"/>
      <c r="DR22" s="90"/>
      <c r="DS22" s="90"/>
      <c r="DT22" s="90"/>
      <c r="DU22" s="90"/>
      <c r="DV22" s="90"/>
      <c r="DW22" s="90"/>
      <c r="DX22" s="90"/>
      <c r="DY22" s="91"/>
      <c r="DZ22" s="89">
        <v>25726</v>
      </c>
      <c r="EA22" s="90"/>
      <c r="EB22" s="90"/>
      <c r="EC22" s="90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247" t="s">
        <v>144</v>
      </c>
      <c r="EQ22" s="248"/>
      <c r="ER22" s="248"/>
      <c r="ES22" s="248"/>
      <c r="ET22" s="248"/>
      <c r="EU22" s="248"/>
      <c r="EV22" s="248"/>
      <c r="EW22" s="248"/>
      <c r="EX22" s="248"/>
      <c r="EY22" s="248"/>
      <c r="EZ22" s="248"/>
      <c r="FA22" s="248"/>
      <c r="FB22" s="248"/>
      <c r="FC22" s="248"/>
      <c r="FD22" s="248"/>
      <c r="FE22" s="249"/>
    </row>
    <row r="23" spans="1:161" ht="15.75">
      <c r="A23" s="98" t="s">
        <v>40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100"/>
    </row>
    <row r="24" spans="1:167" s="29" customFormat="1" ht="80.25" customHeight="1">
      <c r="A24" s="158" t="s">
        <v>33</v>
      </c>
      <c r="B24" s="159"/>
      <c r="C24" s="159"/>
      <c r="D24" s="159"/>
      <c r="E24" s="159"/>
      <c r="F24" s="160"/>
      <c r="G24" s="25"/>
      <c r="H24" s="133" t="s">
        <v>131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4"/>
      <c r="BG24" s="26"/>
      <c r="BH24" s="161" t="s">
        <v>17</v>
      </c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2"/>
      <c r="BW24" s="191">
        <v>79.3</v>
      </c>
      <c r="BX24" s="192"/>
      <c r="BY24" s="192"/>
      <c r="BZ24" s="192"/>
      <c r="CA24" s="192"/>
      <c r="CB24" s="192"/>
      <c r="CC24" s="192"/>
      <c r="CD24" s="192"/>
      <c r="CE24" s="192"/>
      <c r="CF24" s="192"/>
      <c r="CG24" s="193"/>
      <c r="CH24" s="191">
        <v>76.5</v>
      </c>
      <c r="CI24" s="192"/>
      <c r="CJ24" s="192"/>
      <c r="CK24" s="192"/>
      <c r="CL24" s="192"/>
      <c r="CM24" s="192"/>
      <c r="CN24" s="192"/>
      <c r="CO24" s="192"/>
      <c r="CP24" s="192"/>
      <c r="CQ24" s="192"/>
      <c r="CR24" s="193"/>
      <c r="CS24" s="191">
        <v>73.5</v>
      </c>
      <c r="CT24" s="192"/>
      <c r="CU24" s="192"/>
      <c r="CV24" s="192"/>
      <c r="CW24" s="192"/>
      <c r="CX24" s="192"/>
      <c r="CY24" s="192"/>
      <c r="CZ24" s="192"/>
      <c r="DA24" s="192"/>
      <c r="DB24" s="192"/>
      <c r="DC24" s="193"/>
      <c r="DD24" s="191">
        <v>86.1</v>
      </c>
      <c r="DE24" s="192"/>
      <c r="DF24" s="192"/>
      <c r="DG24" s="192"/>
      <c r="DH24" s="192"/>
      <c r="DI24" s="192"/>
      <c r="DJ24" s="192"/>
      <c r="DK24" s="192"/>
      <c r="DL24" s="192"/>
      <c r="DM24" s="192"/>
      <c r="DN24" s="193"/>
      <c r="DO24" s="191">
        <v>86.1</v>
      </c>
      <c r="DP24" s="192"/>
      <c r="DQ24" s="192"/>
      <c r="DR24" s="192"/>
      <c r="DS24" s="192"/>
      <c r="DT24" s="192"/>
      <c r="DU24" s="192"/>
      <c r="DV24" s="192"/>
      <c r="DW24" s="192"/>
      <c r="DX24" s="192"/>
      <c r="DY24" s="193"/>
      <c r="DZ24" s="191">
        <v>86.1</v>
      </c>
      <c r="EA24" s="192"/>
      <c r="EB24" s="192"/>
      <c r="EC24" s="192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06" t="s">
        <v>147</v>
      </c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8"/>
      <c r="FF24" s="28"/>
      <c r="FK24" s="55"/>
    </row>
    <row r="25" spans="1:167" s="29" customFormat="1" ht="66" customHeight="1">
      <c r="A25" s="158" t="s">
        <v>42</v>
      </c>
      <c r="B25" s="159"/>
      <c r="C25" s="159"/>
      <c r="D25" s="159"/>
      <c r="E25" s="159"/>
      <c r="F25" s="160"/>
      <c r="G25" s="25"/>
      <c r="H25" s="133" t="s">
        <v>130</v>
      </c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4"/>
      <c r="BG25" s="50"/>
      <c r="BH25" s="177" t="s">
        <v>25</v>
      </c>
      <c r="BI25" s="177"/>
      <c r="BJ25" s="177"/>
      <c r="BK25" s="177"/>
      <c r="BL25" s="177"/>
      <c r="BM25" s="177"/>
      <c r="BN25" s="177"/>
      <c r="BO25" s="177"/>
      <c r="BP25" s="177"/>
      <c r="BQ25" s="177"/>
      <c r="BR25" s="177"/>
      <c r="BS25" s="177"/>
      <c r="BT25" s="177"/>
      <c r="BU25" s="177"/>
      <c r="BV25" s="178"/>
      <c r="BW25" s="191">
        <v>0</v>
      </c>
      <c r="BX25" s="192"/>
      <c r="BY25" s="192"/>
      <c r="BZ25" s="192"/>
      <c r="CA25" s="192"/>
      <c r="CB25" s="192"/>
      <c r="CC25" s="192"/>
      <c r="CD25" s="192"/>
      <c r="CE25" s="192"/>
      <c r="CF25" s="192"/>
      <c r="CG25" s="193"/>
      <c r="CH25" s="191">
        <v>0</v>
      </c>
      <c r="CI25" s="192"/>
      <c r="CJ25" s="192"/>
      <c r="CK25" s="192"/>
      <c r="CL25" s="192"/>
      <c r="CM25" s="192"/>
      <c r="CN25" s="192"/>
      <c r="CO25" s="192"/>
      <c r="CP25" s="192"/>
      <c r="CQ25" s="192"/>
      <c r="CR25" s="193"/>
      <c r="CS25" s="191">
        <v>3.8</v>
      </c>
      <c r="CT25" s="192"/>
      <c r="CU25" s="192"/>
      <c r="CV25" s="192"/>
      <c r="CW25" s="192"/>
      <c r="CX25" s="192"/>
      <c r="CY25" s="192"/>
      <c r="CZ25" s="192"/>
      <c r="DA25" s="192"/>
      <c r="DB25" s="192"/>
      <c r="DC25" s="193"/>
      <c r="DD25" s="191">
        <v>0</v>
      </c>
      <c r="DE25" s="192"/>
      <c r="DF25" s="192"/>
      <c r="DG25" s="192"/>
      <c r="DH25" s="192"/>
      <c r="DI25" s="192"/>
      <c r="DJ25" s="192"/>
      <c r="DK25" s="192"/>
      <c r="DL25" s="192"/>
      <c r="DM25" s="192"/>
      <c r="DN25" s="193"/>
      <c r="DO25" s="191">
        <v>0</v>
      </c>
      <c r="DP25" s="192"/>
      <c r="DQ25" s="192"/>
      <c r="DR25" s="192"/>
      <c r="DS25" s="192"/>
      <c r="DT25" s="192"/>
      <c r="DU25" s="192"/>
      <c r="DV25" s="192"/>
      <c r="DW25" s="192"/>
      <c r="DX25" s="192"/>
      <c r="DY25" s="193"/>
      <c r="DZ25" s="191">
        <v>0</v>
      </c>
      <c r="EA25" s="192"/>
      <c r="EB25" s="192"/>
      <c r="EC25" s="192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176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4"/>
      <c r="FF25" s="28"/>
      <c r="FK25" s="55"/>
    </row>
    <row r="26" spans="1:167" s="29" customFormat="1" ht="96" customHeight="1">
      <c r="A26" s="158" t="s">
        <v>43</v>
      </c>
      <c r="B26" s="159"/>
      <c r="C26" s="159"/>
      <c r="D26" s="159"/>
      <c r="E26" s="159"/>
      <c r="F26" s="160"/>
      <c r="G26" s="25"/>
      <c r="H26" s="133" t="s">
        <v>135</v>
      </c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4"/>
      <c r="BG26" s="26"/>
      <c r="BH26" s="161" t="s">
        <v>17</v>
      </c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2"/>
      <c r="BW26" s="191">
        <v>10.3</v>
      </c>
      <c r="BX26" s="192"/>
      <c r="BY26" s="192"/>
      <c r="BZ26" s="192"/>
      <c r="CA26" s="192"/>
      <c r="CB26" s="192"/>
      <c r="CC26" s="192"/>
      <c r="CD26" s="192"/>
      <c r="CE26" s="192"/>
      <c r="CF26" s="192"/>
      <c r="CG26" s="193"/>
      <c r="CH26" s="191">
        <v>8.33</v>
      </c>
      <c r="CI26" s="192"/>
      <c r="CJ26" s="192"/>
      <c r="CK26" s="192"/>
      <c r="CL26" s="192"/>
      <c r="CM26" s="192"/>
      <c r="CN26" s="192"/>
      <c r="CO26" s="192"/>
      <c r="CP26" s="192"/>
      <c r="CQ26" s="192"/>
      <c r="CR26" s="193"/>
      <c r="CS26" s="191">
        <v>12</v>
      </c>
      <c r="CT26" s="192"/>
      <c r="CU26" s="192"/>
      <c r="CV26" s="192"/>
      <c r="CW26" s="192"/>
      <c r="CX26" s="192"/>
      <c r="CY26" s="192"/>
      <c r="CZ26" s="192"/>
      <c r="DA26" s="192"/>
      <c r="DB26" s="192"/>
      <c r="DC26" s="193"/>
      <c r="DD26" s="191">
        <v>12</v>
      </c>
      <c r="DE26" s="192"/>
      <c r="DF26" s="192"/>
      <c r="DG26" s="192"/>
      <c r="DH26" s="192"/>
      <c r="DI26" s="192"/>
      <c r="DJ26" s="192"/>
      <c r="DK26" s="192"/>
      <c r="DL26" s="192"/>
      <c r="DM26" s="192"/>
      <c r="DN26" s="193"/>
      <c r="DO26" s="191">
        <v>12</v>
      </c>
      <c r="DP26" s="192"/>
      <c r="DQ26" s="192"/>
      <c r="DR26" s="192"/>
      <c r="DS26" s="192"/>
      <c r="DT26" s="192"/>
      <c r="DU26" s="192"/>
      <c r="DV26" s="192"/>
      <c r="DW26" s="192"/>
      <c r="DX26" s="192"/>
      <c r="DY26" s="193"/>
      <c r="DZ26" s="191">
        <v>12</v>
      </c>
      <c r="EA26" s="192"/>
      <c r="EB26" s="192"/>
      <c r="EC26" s="192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176"/>
      <c r="EQ26" s="133"/>
      <c r="ER26" s="133"/>
      <c r="ES26" s="133"/>
      <c r="ET26" s="133"/>
      <c r="EU26" s="133"/>
      <c r="EV26" s="133"/>
      <c r="EW26" s="133"/>
      <c r="EX26" s="133"/>
      <c r="EY26" s="133"/>
      <c r="EZ26" s="133"/>
      <c r="FA26" s="133"/>
      <c r="FB26" s="133"/>
      <c r="FC26" s="133"/>
      <c r="FD26" s="133"/>
      <c r="FE26" s="134"/>
      <c r="FF26" s="28"/>
      <c r="FK26" s="55"/>
    </row>
    <row r="27" spans="1:167" s="29" customFormat="1" ht="15.75">
      <c r="A27" s="197" t="s">
        <v>44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  <c r="EO27" s="198"/>
      <c r="EP27" s="198"/>
      <c r="EQ27" s="198"/>
      <c r="ER27" s="198"/>
      <c r="ES27" s="198"/>
      <c r="ET27" s="198"/>
      <c r="EU27" s="198"/>
      <c r="EV27" s="198"/>
      <c r="EW27" s="198"/>
      <c r="EX27" s="198"/>
      <c r="EY27" s="198"/>
      <c r="EZ27" s="198"/>
      <c r="FA27" s="198"/>
      <c r="FB27" s="198"/>
      <c r="FC27" s="198"/>
      <c r="FD27" s="198"/>
      <c r="FE27" s="199"/>
      <c r="FF27" s="28"/>
      <c r="FK27" s="55"/>
    </row>
    <row r="28" spans="1:167" s="29" customFormat="1" ht="127.5" customHeight="1">
      <c r="A28" s="158" t="s">
        <v>45</v>
      </c>
      <c r="B28" s="159"/>
      <c r="C28" s="159"/>
      <c r="D28" s="159"/>
      <c r="E28" s="159"/>
      <c r="F28" s="160"/>
      <c r="G28" s="25"/>
      <c r="H28" s="133" t="s">
        <v>46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4"/>
      <c r="BG28" s="26"/>
      <c r="BH28" s="161" t="s">
        <v>17</v>
      </c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2"/>
      <c r="BW28" s="191">
        <v>97.35</v>
      </c>
      <c r="BX28" s="192"/>
      <c r="BY28" s="192"/>
      <c r="BZ28" s="192"/>
      <c r="CA28" s="192"/>
      <c r="CB28" s="192"/>
      <c r="CC28" s="192"/>
      <c r="CD28" s="192"/>
      <c r="CE28" s="192"/>
      <c r="CF28" s="192"/>
      <c r="CG28" s="193"/>
      <c r="CH28" s="191">
        <v>96.94</v>
      </c>
      <c r="CI28" s="192"/>
      <c r="CJ28" s="192"/>
      <c r="CK28" s="192"/>
      <c r="CL28" s="192"/>
      <c r="CM28" s="192"/>
      <c r="CN28" s="192"/>
      <c r="CO28" s="192"/>
      <c r="CP28" s="192"/>
      <c r="CQ28" s="192"/>
      <c r="CR28" s="193"/>
      <c r="CS28" s="191">
        <v>100</v>
      </c>
      <c r="CT28" s="192"/>
      <c r="CU28" s="192"/>
      <c r="CV28" s="192"/>
      <c r="CW28" s="192"/>
      <c r="CX28" s="192"/>
      <c r="CY28" s="192"/>
      <c r="CZ28" s="192"/>
      <c r="DA28" s="192"/>
      <c r="DB28" s="192"/>
      <c r="DC28" s="193"/>
      <c r="DD28" s="191">
        <v>99</v>
      </c>
      <c r="DE28" s="192"/>
      <c r="DF28" s="192"/>
      <c r="DG28" s="192"/>
      <c r="DH28" s="192"/>
      <c r="DI28" s="192"/>
      <c r="DJ28" s="192"/>
      <c r="DK28" s="192"/>
      <c r="DL28" s="192"/>
      <c r="DM28" s="192"/>
      <c r="DN28" s="193"/>
      <c r="DO28" s="191">
        <v>99</v>
      </c>
      <c r="DP28" s="192"/>
      <c r="DQ28" s="192"/>
      <c r="DR28" s="192"/>
      <c r="DS28" s="192"/>
      <c r="DT28" s="192"/>
      <c r="DU28" s="192"/>
      <c r="DV28" s="192"/>
      <c r="DW28" s="192"/>
      <c r="DX28" s="192"/>
      <c r="DY28" s="193"/>
      <c r="DZ28" s="191">
        <v>99</v>
      </c>
      <c r="EA28" s="192"/>
      <c r="EB28" s="192"/>
      <c r="EC28" s="192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176"/>
      <c r="EQ28" s="133"/>
      <c r="ER28" s="133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4"/>
      <c r="FF28" s="28"/>
      <c r="FK28" s="55"/>
    </row>
    <row r="29" spans="1:167" s="29" customFormat="1" ht="96" customHeight="1">
      <c r="A29" s="158" t="s">
        <v>47</v>
      </c>
      <c r="B29" s="159"/>
      <c r="C29" s="159"/>
      <c r="D29" s="159"/>
      <c r="E29" s="159"/>
      <c r="F29" s="160"/>
      <c r="G29" s="25"/>
      <c r="H29" s="133" t="s">
        <v>48</v>
      </c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4"/>
      <c r="BG29" s="26"/>
      <c r="BH29" s="161" t="s">
        <v>17</v>
      </c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2"/>
      <c r="BW29" s="191">
        <v>2.21</v>
      </c>
      <c r="BX29" s="192"/>
      <c r="BY29" s="192"/>
      <c r="BZ29" s="192"/>
      <c r="CA29" s="192"/>
      <c r="CB29" s="192"/>
      <c r="CC29" s="192"/>
      <c r="CD29" s="192"/>
      <c r="CE29" s="192"/>
      <c r="CF29" s="192"/>
      <c r="CG29" s="193"/>
      <c r="CH29" s="191">
        <v>3.14</v>
      </c>
      <c r="CI29" s="192"/>
      <c r="CJ29" s="192"/>
      <c r="CK29" s="192"/>
      <c r="CL29" s="192"/>
      <c r="CM29" s="192"/>
      <c r="CN29" s="192"/>
      <c r="CO29" s="192"/>
      <c r="CP29" s="192"/>
      <c r="CQ29" s="192"/>
      <c r="CR29" s="193"/>
      <c r="CS29" s="191">
        <v>0</v>
      </c>
      <c r="CT29" s="192"/>
      <c r="CU29" s="192"/>
      <c r="CV29" s="192"/>
      <c r="CW29" s="192"/>
      <c r="CX29" s="192"/>
      <c r="CY29" s="192"/>
      <c r="CZ29" s="192"/>
      <c r="DA29" s="192"/>
      <c r="DB29" s="192"/>
      <c r="DC29" s="193"/>
      <c r="DD29" s="191">
        <v>1</v>
      </c>
      <c r="DE29" s="192"/>
      <c r="DF29" s="192"/>
      <c r="DG29" s="192"/>
      <c r="DH29" s="192"/>
      <c r="DI29" s="192"/>
      <c r="DJ29" s="192"/>
      <c r="DK29" s="192"/>
      <c r="DL29" s="192"/>
      <c r="DM29" s="192"/>
      <c r="DN29" s="193"/>
      <c r="DO29" s="191">
        <v>1</v>
      </c>
      <c r="DP29" s="192"/>
      <c r="DQ29" s="192"/>
      <c r="DR29" s="192"/>
      <c r="DS29" s="192"/>
      <c r="DT29" s="192"/>
      <c r="DU29" s="192"/>
      <c r="DV29" s="192"/>
      <c r="DW29" s="192"/>
      <c r="DX29" s="192"/>
      <c r="DY29" s="193"/>
      <c r="DZ29" s="191">
        <v>1</v>
      </c>
      <c r="EA29" s="192"/>
      <c r="EB29" s="192"/>
      <c r="EC29" s="192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176"/>
      <c r="EQ29" s="133"/>
      <c r="ER29" s="133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4"/>
      <c r="FF29" s="28"/>
      <c r="FK29" s="55"/>
    </row>
    <row r="30" spans="1:167" s="29" customFormat="1" ht="80.25" customHeight="1">
      <c r="A30" s="158" t="s">
        <v>49</v>
      </c>
      <c r="B30" s="159"/>
      <c r="C30" s="159"/>
      <c r="D30" s="159"/>
      <c r="E30" s="159"/>
      <c r="F30" s="160"/>
      <c r="G30" s="176" t="s">
        <v>50</v>
      </c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4"/>
      <c r="BG30" s="50"/>
      <c r="BH30" s="177" t="s">
        <v>25</v>
      </c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8"/>
      <c r="BW30" s="191">
        <v>72.51</v>
      </c>
      <c r="BX30" s="192"/>
      <c r="BY30" s="192"/>
      <c r="BZ30" s="192"/>
      <c r="CA30" s="192"/>
      <c r="CB30" s="192"/>
      <c r="CC30" s="192"/>
      <c r="CD30" s="192"/>
      <c r="CE30" s="192"/>
      <c r="CF30" s="192"/>
      <c r="CG30" s="193"/>
      <c r="CH30" s="191">
        <v>73.79</v>
      </c>
      <c r="CI30" s="192"/>
      <c r="CJ30" s="192"/>
      <c r="CK30" s="192"/>
      <c r="CL30" s="192"/>
      <c r="CM30" s="192"/>
      <c r="CN30" s="192"/>
      <c r="CO30" s="192"/>
      <c r="CP30" s="192"/>
      <c r="CQ30" s="192"/>
      <c r="CR30" s="193"/>
      <c r="CS30" s="191">
        <v>79.24</v>
      </c>
      <c r="CT30" s="192"/>
      <c r="CU30" s="192"/>
      <c r="CV30" s="192"/>
      <c r="CW30" s="192"/>
      <c r="CX30" s="192"/>
      <c r="CY30" s="192"/>
      <c r="CZ30" s="192"/>
      <c r="DA30" s="192"/>
      <c r="DB30" s="192"/>
      <c r="DC30" s="193"/>
      <c r="DD30" s="191">
        <v>79.24</v>
      </c>
      <c r="DE30" s="192"/>
      <c r="DF30" s="192"/>
      <c r="DG30" s="192"/>
      <c r="DH30" s="192"/>
      <c r="DI30" s="192"/>
      <c r="DJ30" s="192"/>
      <c r="DK30" s="192"/>
      <c r="DL30" s="192"/>
      <c r="DM30" s="192"/>
      <c r="DN30" s="193"/>
      <c r="DO30" s="191">
        <v>79.24</v>
      </c>
      <c r="DP30" s="192"/>
      <c r="DQ30" s="192"/>
      <c r="DR30" s="192"/>
      <c r="DS30" s="192"/>
      <c r="DT30" s="192"/>
      <c r="DU30" s="192"/>
      <c r="DV30" s="192"/>
      <c r="DW30" s="192"/>
      <c r="DX30" s="192"/>
      <c r="DY30" s="193"/>
      <c r="DZ30" s="191">
        <v>79.24</v>
      </c>
      <c r="EA30" s="192"/>
      <c r="EB30" s="192"/>
      <c r="EC30" s="192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176"/>
      <c r="EQ30" s="133"/>
      <c r="ER30" s="133"/>
      <c r="ES30" s="133"/>
      <c r="ET30" s="133"/>
      <c r="EU30" s="133"/>
      <c r="EV30" s="133"/>
      <c r="EW30" s="133"/>
      <c r="EX30" s="133"/>
      <c r="EY30" s="133"/>
      <c r="EZ30" s="133"/>
      <c r="FA30" s="133"/>
      <c r="FB30" s="133"/>
      <c r="FC30" s="133"/>
      <c r="FD30" s="133"/>
      <c r="FE30" s="134"/>
      <c r="FF30" s="28"/>
      <c r="FK30" s="55"/>
    </row>
    <row r="31" spans="1:167" s="29" customFormat="1" ht="96" customHeight="1">
      <c r="A31" s="158" t="s">
        <v>51</v>
      </c>
      <c r="B31" s="159"/>
      <c r="C31" s="159"/>
      <c r="D31" s="159"/>
      <c r="E31" s="159"/>
      <c r="F31" s="160"/>
      <c r="G31" s="25"/>
      <c r="H31" s="133" t="s">
        <v>52</v>
      </c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4"/>
      <c r="BG31" s="50"/>
      <c r="BH31" s="177" t="s">
        <v>25</v>
      </c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8"/>
      <c r="BW31" s="191">
        <v>0</v>
      </c>
      <c r="BX31" s="192"/>
      <c r="BY31" s="192"/>
      <c r="BZ31" s="192"/>
      <c r="CA31" s="192"/>
      <c r="CB31" s="192"/>
      <c r="CC31" s="192"/>
      <c r="CD31" s="192"/>
      <c r="CE31" s="192"/>
      <c r="CF31" s="192"/>
      <c r="CG31" s="193"/>
      <c r="CH31" s="191">
        <v>4.76</v>
      </c>
      <c r="CI31" s="192"/>
      <c r="CJ31" s="192"/>
      <c r="CK31" s="192"/>
      <c r="CL31" s="192"/>
      <c r="CM31" s="192"/>
      <c r="CN31" s="192"/>
      <c r="CO31" s="192"/>
      <c r="CP31" s="192"/>
      <c r="CQ31" s="192"/>
      <c r="CR31" s="193"/>
      <c r="CS31" s="191">
        <v>4.76</v>
      </c>
      <c r="CT31" s="192"/>
      <c r="CU31" s="192"/>
      <c r="CV31" s="192"/>
      <c r="CW31" s="192"/>
      <c r="CX31" s="192"/>
      <c r="CY31" s="192"/>
      <c r="CZ31" s="192"/>
      <c r="DA31" s="192"/>
      <c r="DB31" s="192"/>
      <c r="DC31" s="193"/>
      <c r="DD31" s="191">
        <v>4.8</v>
      </c>
      <c r="DE31" s="192"/>
      <c r="DF31" s="192"/>
      <c r="DG31" s="192"/>
      <c r="DH31" s="192"/>
      <c r="DI31" s="192"/>
      <c r="DJ31" s="192"/>
      <c r="DK31" s="192"/>
      <c r="DL31" s="192"/>
      <c r="DM31" s="192"/>
      <c r="DN31" s="193"/>
      <c r="DO31" s="191">
        <v>4.8</v>
      </c>
      <c r="DP31" s="192"/>
      <c r="DQ31" s="192"/>
      <c r="DR31" s="192"/>
      <c r="DS31" s="192"/>
      <c r="DT31" s="192"/>
      <c r="DU31" s="192"/>
      <c r="DV31" s="192"/>
      <c r="DW31" s="192"/>
      <c r="DX31" s="192"/>
      <c r="DY31" s="193"/>
      <c r="DZ31" s="191">
        <v>4.8</v>
      </c>
      <c r="EA31" s="192"/>
      <c r="EB31" s="192"/>
      <c r="EC31" s="192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176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3"/>
      <c r="FE31" s="134"/>
      <c r="FF31" s="28"/>
      <c r="FK31" s="55"/>
    </row>
    <row r="32" spans="1:167" s="29" customFormat="1" ht="66" customHeight="1">
      <c r="A32" s="158" t="s">
        <v>53</v>
      </c>
      <c r="B32" s="159"/>
      <c r="C32" s="159"/>
      <c r="D32" s="159"/>
      <c r="E32" s="159"/>
      <c r="F32" s="160"/>
      <c r="G32" s="25"/>
      <c r="H32" s="133" t="s">
        <v>129</v>
      </c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4"/>
      <c r="BG32" s="26"/>
      <c r="BH32" s="161" t="s">
        <v>17</v>
      </c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2"/>
      <c r="BW32" s="191">
        <v>86.9</v>
      </c>
      <c r="BX32" s="192"/>
      <c r="BY32" s="192"/>
      <c r="BZ32" s="192"/>
      <c r="CA32" s="192"/>
      <c r="CB32" s="192"/>
      <c r="CC32" s="192"/>
      <c r="CD32" s="192"/>
      <c r="CE32" s="192"/>
      <c r="CF32" s="192"/>
      <c r="CG32" s="193"/>
      <c r="CH32" s="191">
        <v>88.7</v>
      </c>
      <c r="CI32" s="192"/>
      <c r="CJ32" s="192"/>
      <c r="CK32" s="192"/>
      <c r="CL32" s="192"/>
      <c r="CM32" s="192"/>
      <c r="CN32" s="192"/>
      <c r="CO32" s="192"/>
      <c r="CP32" s="192"/>
      <c r="CQ32" s="192"/>
      <c r="CR32" s="193"/>
      <c r="CS32" s="89">
        <v>90.3</v>
      </c>
      <c r="CT32" s="90"/>
      <c r="CU32" s="90"/>
      <c r="CV32" s="90"/>
      <c r="CW32" s="90"/>
      <c r="CX32" s="90"/>
      <c r="CY32" s="90"/>
      <c r="CZ32" s="90"/>
      <c r="DA32" s="90"/>
      <c r="DB32" s="90"/>
      <c r="DC32" s="91"/>
      <c r="DD32" s="89">
        <v>90</v>
      </c>
      <c r="DE32" s="90"/>
      <c r="DF32" s="90"/>
      <c r="DG32" s="90"/>
      <c r="DH32" s="90"/>
      <c r="DI32" s="90"/>
      <c r="DJ32" s="90"/>
      <c r="DK32" s="90"/>
      <c r="DL32" s="90"/>
      <c r="DM32" s="90"/>
      <c r="DN32" s="91"/>
      <c r="DO32" s="89">
        <v>90</v>
      </c>
      <c r="DP32" s="90"/>
      <c r="DQ32" s="90"/>
      <c r="DR32" s="90"/>
      <c r="DS32" s="90"/>
      <c r="DT32" s="90"/>
      <c r="DU32" s="90"/>
      <c r="DV32" s="90"/>
      <c r="DW32" s="90"/>
      <c r="DX32" s="90"/>
      <c r="DY32" s="91"/>
      <c r="DZ32" s="89">
        <v>90</v>
      </c>
      <c r="EA32" s="90"/>
      <c r="EB32" s="90"/>
      <c r="EC32" s="90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176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3"/>
      <c r="FE32" s="134"/>
      <c r="FF32" s="28"/>
      <c r="FK32" s="55"/>
    </row>
    <row r="33" spans="1:167" s="29" customFormat="1" ht="96" customHeight="1">
      <c r="A33" s="158" t="s">
        <v>54</v>
      </c>
      <c r="B33" s="159"/>
      <c r="C33" s="159"/>
      <c r="D33" s="159"/>
      <c r="E33" s="159"/>
      <c r="F33" s="160"/>
      <c r="G33" s="25"/>
      <c r="H33" s="133" t="s">
        <v>55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4"/>
      <c r="BG33" s="50"/>
      <c r="BH33" s="177" t="s">
        <v>25</v>
      </c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8"/>
      <c r="BW33" s="191">
        <v>2.98</v>
      </c>
      <c r="BX33" s="192"/>
      <c r="BY33" s="192"/>
      <c r="BZ33" s="192"/>
      <c r="CA33" s="192"/>
      <c r="CB33" s="192"/>
      <c r="CC33" s="192"/>
      <c r="CD33" s="192"/>
      <c r="CE33" s="192"/>
      <c r="CF33" s="192"/>
      <c r="CG33" s="193"/>
      <c r="CH33" s="191">
        <v>1.77</v>
      </c>
      <c r="CI33" s="192"/>
      <c r="CJ33" s="192"/>
      <c r="CK33" s="192"/>
      <c r="CL33" s="192"/>
      <c r="CM33" s="192"/>
      <c r="CN33" s="192"/>
      <c r="CO33" s="192"/>
      <c r="CP33" s="192"/>
      <c r="CQ33" s="192"/>
      <c r="CR33" s="193"/>
      <c r="CS33" s="191">
        <v>1.72</v>
      </c>
      <c r="CT33" s="192"/>
      <c r="CU33" s="192"/>
      <c r="CV33" s="192"/>
      <c r="CW33" s="192"/>
      <c r="CX33" s="192"/>
      <c r="CY33" s="192"/>
      <c r="CZ33" s="192"/>
      <c r="DA33" s="192"/>
      <c r="DB33" s="192"/>
      <c r="DC33" s="193"/>
      <c r="DD33" s="191">
        <v>1.8</v>
      </c>
      <c r="DE33" s="192"/>
      <c r="DF33" s="192"/>
      <c r="DG33" s="192"/>
      <c r="DH33" s="192"/>
      <c r="DI33" s="192"/>
      <c r="DJ33" s="192"/>
      <c r="DK33" s="192"/>
      <c r="DL33" s="192"/>
      <c r="DM33" s="192"/>
      <c r="DN33" s="193"/>
      <c r="DO33" s="191">
        <v>1.8</v>
      </c>
      <c r="DP33" s="192"/>
      <c r="DQ33" s="192"/>
      <c r="DR33" s="192"/>
      <c r="DS33" s="192"/>
      <c r="DT33" s="192"/>
      <c r="DU33" s="192"/>
      <c r="DV33" s="192"/>
      <c r="DW33" s="192"/>
      <c r="DX33" s="192"/>
      <c r="DY33" s="193"/>
      <c r="DZ33" s="191">
        <v>1.8</v>
      </c>
      <c r="EA33" s="192"/>
      <c r="EB33" s="192"/>
      <c r="EC33" s="192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176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3"/>
      <c r="FE33" s="134"/>
      <c r="FF33" s="28"/>
      <c r="FK33" s="55"/>
    </row>
    <row r="34" spans="1:161" ht="66" customHeight="1">
      <c r="A34" s="194" t="s">
        <v>57</v>
      </c>
      <c r="B34" s="195"/>
      <c r="C34" s="195"/>
      <c r="D34" s="195"/>
      <c r="E34" s="195"/>
      <c r="F34" s="196"/>
      <c r="G34" s="5"/>
      <c r="H34" s="131" t="s">
        <v>58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2"/>
      <c r="BG34" s="6"/>
      <c r="BH34" s="135" t="s">
        <v>56</v>
      </c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6"/>
      <c r="BW34" s="188">
        <v>29.8</v>
      </c>
      <c r="BX34" s="189"/>
      <c r="BY34" s="189"/>
      <c r="BZ34" s="189"/>
      <c r="CA34" s="189"/>
      <c r="CB34" s="189"/>
      <c r="CC34" s="189"/>
      <c r="CD34" s="189"/>
      <c r="CE34" s="189"/>
      <c r="CF34" s="189"/>
      <c r="CG34" s="190"/>
      <c r="CH34" s="188">
        <v>36.5</v>
      </c>
      <c r="CI34" s="189"/>
      <c r="CJ34" s="189"/>
      <c r="CK34" s="189"/>
      <c r="CL34" s="189"/>
      <c r="CM34" s="189"/>
      <c r="CN34" s="189"/>
      <c r="CO34" s="189"/>
      <c r="CP34" s="189"/>
      <c r="CQ34" s="189"/>
      <c r="CR34" s="190"/>
      <c r="CS34" s="89">
        <v>81.4</v>
      </c>
      <c r="CT34" s="90"/>
      <c r="CU34" s="90"/>
      <c r="CV34" s="90"/>
      <c r="CW34" s="90"/>
      <c r="CX34" s="90"/>
      <c r="CY34" s="90"/>
      <c r="CZ34" s="90"/>
      <c r="DA34" s="90"/>
      <c r="DB34" s="90"/>
      <c r="DC34" s="91"/>
      <c r="DD34" s="89">
        <v>83.7</v>
      </c>
      <c r="DE34" s="90"/>
      <c r="DF34" s="90"/>
      <c r="DG34" s="90"/>
      <c r="DH34" s="90"/>
      <c r="DI34" s="90"/>
      <c r="DJ34" s="90"/>
      <c r="DK34" s="90"/>
      <c r="DL34" s="90"/>
      <c r="DM34" s="90"/>
      <c r="DN34" s="91"/>
      <c r="DO34" s="89">
        <v>73.1</v>
      </c>
      <c r="DP34" s="90"/>
      <c r="DQ34" s="90"/>
      <c r="DR34" s="90"/>
      <c r="DS34" s="90"/>
      <c r="DT34" s="90"/>
      <c r="DU34" s="90"/>
      <c r="DV34" s="90"/>
      <c r="DW34" s="90"/>
      <c r="DX34" s="90"/>
      <c r="DY34" s="91"/>
      <c r="DZ34" s="89">
        <v>72.1</v>
      </c>
      <c r="EA34" s="90"/>
      <c r="EB34" s="90"/>
      <c r="EC34" s="90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169" t="s">
        <v>156</v>
      </c>
      <c r="EQ34" s="170"/>
      <c r="ER34" s="170"/>
      <c r="ES34" s="170"/>
      <c r="ET34" s="170"/>
      <c r="EU34" s="170"/>
      <c r="EV34" s="170"/>
      <c r="EW34" s="170"/>
      <c r="EX34" s="170"/>
      <c r="EY34" s="170"/>
      <c r="EZ34" s="170"/>
      <c r="FA34" s="170"/>
      <c r="FB34" s="170"/>
      <c r="FC34" s="170"/>
      <c r="FD34" s="170"/>
      <c r="FE34" s="171"/>
    </row>
    <row r="35" spans="1:167" s="29" customFormat="1" ht="96" customHeight="1">
      <c r="A35" s="158" t="s">
        <v>59</v>
      </c>
      <c r="B35" s="159"/>
      <c r="C35" s="159"/>
      <c r="D35" s="159"/>
      <c r="E35" s="159"/>
      <c r="F35" s="160"/>
      <c r="G35" s="25"/>
      <c r="H35" s="133" t="s">
        <v>132</v>
      </c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4"/>
      <c r="BG35" s="26"/>
      <c r="BH35" s="161" t="s">
        <v>17</v>
      </c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2"/>
      <c r="BW35" s="191">
        <v>34</v>
      </c>
      <c r="BX35" s="192"/>
      <c r="BY35" s="192"/>
      <c r="BZ35" s="192"/>
      <c r="CA35" s="192"/>
      <c r="CB35" s="192"/>
      <c r="CC35" s="192"/>
      <c r="CD35" s="192"/>
      <c r="CE35" s="192"/>
      <c r="CF35" s="192"/>
      <c r="CG35" s="193"/>
      <c r="CH35" s="191">
        <v>27.82</v>
      </c>
      <c r="CI35" s="192"/>
      <c r="CJ35" s="192"/>
      <c r="CK35" s="192"/>
      <c r="CL35" s="192"/>
      <c r="CM35" s="192"/>
      <c r="CN35" s="192"/>
      <c r="CO35" s="192"/>
      <c r="CP35" s="192"/>
      <c r="CQ35" s="192"/>
      <c r="CR35" s="193"/>
      <c r="CS35" s="191">
        <v>38.7</v>
      </c>
      <c r="CT35" s="192"/>
      <c r="CU35" s="192"/>
      <c r="CV35" s="192"/>
      <c r="CW35" s="192"/>
      <c r="CX35" s="192"/>
      <c r="CY35" s="192"/>
      <c r="CZ35" s="192"/>
      <c r="DA35" s="192"/>
      <c r="DB35" s="192"/>
      <c r="DC35" s="193"/>
      <c r="DD35" s="89">
        <v>39</v>
      </c>
      <c r="DE35" s="90"/>
      <c r="DF35" s="90"/>
      <c r="DG35" s="90"/>
      <c r="DH35" s="90"/>
      <c r="DI35" s="90"/>
      <c r="DJ35" s="90"/>
      <c r="DK35" s="90"/>
      <c r="DL35" s="90"/>
      <c r="DM35" s="90"/>
      <c r="DN35" s="91"/>
      <c r="DO35" s="89">
        <v>39</v>
      </c>
      <c r="DP35" s="90"/>
      <c r="DQ35" s="90"/>
      <c r="DR35" s="90"/>
      <c r="DS35" s="90"/>
      <c r="DT35" s="90"/>
      <c r="DU35" s="90"/>
      <c r="DV35" s="90"/>
      <c r="DW35" s="90"/>
      <c r="DX35" s="90"/>
      <c r="DY35" s="91"/>
      <c r="DZ35" s="89">
        <v>39</v>
      </c>
      <c r="EA35" s="90"/>
      <c r="EB35" s="90"/>
      <c r="EC35" s="90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176"/>
      <c r="EQ35" s="133"/>
      <c r="ER35" s="133"/>
      <c r="ES35" s="133"/>
      <c r="ET35" s="133"/>
      <c r="EU35" s="133"/>
      <c r="EV35" s="133"/>
      <c r="EW35" s="133"/>
      <c r="EX35" s="133"/>
      <c r="EY35" s="133"/>
      <c r="EZ35" s="133"/>
      <c r="FA35" s="133"/>
      <c r="FB35" s="133"/>
      <c r="FC35" s="133"/>
      <c r="FD35" s="133"/>
      <c r="FE35" s="134"/>
      <c r="FF35" s="28"/>
      <c r="FK35" s="55"/>
    </row>
    <row r="36" spans="1:161" ht="15.75">
      <c r="A36" s="98" t="s">
        <v>60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100"/>
    </row>
    <row r="37" spans="1:167" s="29" customFormat="1" ht="48" customHeight="1">
      <c r="A37" s="179" t="s">
        <v>61</v>
      </c>
      <c r="B37" s="180"/>
      <c r="C37" s="180"/>
      <c r="D37" s="180"/>
      <c r="E37" s="180"/>
      <c r="F37" s="181"/>
      <c r="G37" s="25"/>
      <c r="H37" s="133" t="s">
        <v>62</v>
      </c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4"/>
      <c r="BG37" s="26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2"/>
      <c r="BW37" s="110"/>
      <c r="BX37" s="111"/>
      <c r="BY37" s="111"/>
      <c r="BZ37" s="111"/>
      <c r="CA37" s="111"/>
      <c r="CB37" s="111"/>
      <c r="CC37" s="111"/>
      <c r="CD37" s="111"/>
      <c r="CE37" s="111"/>
      <c r="CF37" s="111"/>
      <c r="CG37" s="112"/>
      <c r="CH37" s="110"/>
      <c r="CI37" s="111"/>
      <c r="CJ37" s="111"/>
      <c r="CK37" s="111"/>
      <c r="CL37" s="111"/>
      <c r="CM37" s="111"/>
      <c r="CN37" s="111"/>
      <c r="CO37" s="111"/>
      <c r="CP37" s="111"/>
      <c r="CQ37" s="111"/>
      <c r="CR37" s="112"/>
      <c r="CS37" s="110"/>
      <c r="CT37" s="111"/>
      <c r="CU37" s="111"/>
      <c r="CV37" s="111"/>
      <c r="CW37" s="111"/>
      <c r="CX37" s="111"/>
      <c r="CY37" s="111"/>
      <c r="CZ37" s="111"/>
      <c r="DA37" s="111"/>
      <c r="DB37" s="111"/>
      <c r="DC37" s="112"/>
      <c r="DD37" s="110"/>
      <c r="DE37" s="111"/>
      <c r="DF37" s="111"/>
      <c r="DG37" s="111"/>
      <c r="DH37" s="111"/>
      <c r="DI37" s="111"/>
      <c r="DJ37" s="111"/>
      <c r="DK37" s="111"/>
      <c r="DL37" s="111"/>
      <c r="DM37" s="111"/>
      <c r="DN37" s="112"/>
      <c r="DO37" s="110"/>
      <c r="DP37" s="111"/>
      <c r="DQ37" s="111"/>
      <c r="DR37" s="111"/>
      <c r="DS37" s="111"/>
      <c r="DT37" s="111"/>
      <c r="DU37" s="111"/>
      <c r="DV37" s="111"/>
      <c r="DW37" s="111"/>
      <c r="DX37" s="111"/>
      <c r="DY37" s="112"/>
      <c r="DZ37" s="110"/>
      <c r="EA37" s="111"/>
      <c r="EB37" s="111"/>
      <c r="EC37" s="111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176"/>
      <c r="EQ37" s="133"/>
      <c r="ER37" s="133"/>
      <c r="ES37" s="133"/>
      <c r="ET37" s="133"/>
      <c r="EU37" s="133"/>
      <c r="EV37" s="133"/>
      <c r="EW37" s="133"/>
      <c r="EX37" s="133"/>
      <c r="EY37" s="133"/>
      <c r="EZ37" s="133"/>
      <c r="FA37" s="133"/>
      <c r="FB37" s="133"/>
      <c r="FC37" s="133"/>
      <c r="FD37" s="133"/>
      <c r="FE37" s="134"/>
      <c r="FF37" s="28"/>
      <c r="FK37" s="55"/>
    </row>
    <row r="38" spans="1:167" s="29" customFormat="1" ht="17.25" customHeight="1">
      <c r="A38" s="182"/>
      <c r="B38" s="183"/>
      <c r="C38" s="183"/>
      <c r="D38" s="183"/>
      <c r="E38" s="183"/>
      <c r="F38" s="184"/>
      <c r="G38" s="25"/>
      <c r="H38" s="140" t="s">
        <v>63</v>
      </c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1"/>
      <c r="BG38" s="26"/>
      <c r="BH38" s="161" t="s">
        <v>17</v>
      </c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2"/>
      <c r="BW38" s="110">
        <v>78</v>
      </c>
      <c r="BX38" s="111"/>
      <c r="BY38" s="111"/>
      <c r="BZ38" s="111"/>
      <c r="CA38" s="111"/>
      <c r="CB38" s="111"/>
      <c r="CC38" s="111"/>
      <c r="CD38" s="111"/>
      <c r="CE38" s="111"/>
      <c r="CF38" s="111"/>
      <c r="CG38" s="112"/>
      <c r="CH38" s="110">
        <v>78</v>
      </c>
      <c r="CI38" s="111"/>
      <c r="CJ38" s="111"/>
      <c r="CK38" s="111"/>
      <c r="CL38" s="111"/>
      <c r="CM38" s="111"/>
      <c r="CN38" s="111"/>
      <c r="CO38" s="111"/>
      <c r="CP38" s="111"/>
      <c r="CQ38" s="111"/>
      <c r="CR38" s="112"/>
      <c r="CS38" s="110">
        <v>78</v>
      </c>
      <c r="CT38" s="111"/>
      <c r="CU38" s="111"/>
      <c r="CV38" s="111"/>
      <c r="CW38" s="111"/>
      <c r="CX38" s="111"/>
      <c r="CY38" s="111"/>
      <c r="CZ38" s="111"/>
      <c r="DA38" s="111"/>
      <c r="DB38" s="111"/>
      <c r="DC38" s="112"/>
      <c r="DD38" s="110">
        <v>78</v>
      </c>
      <c r="DE38" s="111"/>
      <c r="DF38" s="111"/>
      <c r="DG38" s="111"/>
      <c r="DH38" s="111"/>
      <c r="DI38" s="111"/>
      <c r="DJ38" s="111"/>
      <c r="DK38" s="111"/>
      <c r="DL38" s="111"/>
      <c r="DM38" s="111"/>
      <c r="DN38" s="112"/>
      <c r="DO38" s="110">
        <v>78</v>
      </c>
      <c r="DP38" s="111"/>
      <c r="DQ38" s="111"/>
      <c r="DR38" s="111"/>
      <c r="DS38" s="111"/>
      <c r="DT38" s="111"/>
      <c r="DU38" s="111"/>
      <c r="DV38" s="111"/>
      <c r="DW38" s="111"/>
      <c r="DX38" s="111"/>
      <c r="DY38" s="112"/>
      <c r="DZ38" s="110">
        <v>78</v>
      </c>
      <c r="EA38" s="111"/>
      <c r="EB38" s="111"/>
      <c r="EC38" s="111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176"/>
      <c r="EQ38" s="133"/>
      <c r="ER38" s="133"/>
      <c r="ES38" s="133"/>
      <c r="ET38" s="133"/>
      <c r="EU38" s="133"/>
      <c r="EV38" s="133"/>
      <c r="EW38" s="133"/>
      <c r="EX38" s="133"/>
      <c r="EY38" s="133"/>
      <c r="EZ38" s="133"/>
      <c r="FA38" s="133"/>
      <c r="FB38" s="133"/>
      <c r="FC38" s="133"/>
      <c r="FD38" s="133"/>
      <c r="FE38" s="134"/>
      <c r="FF38" s="28"/>
      <c r="FK38" s="55"/>
    </row>
    <row r="39" spans="1:167" s="29" customFormat="1" ht="17.25" customHeight="1">
      <c r="A39" s="182"/>
      <c r="B39" s="183"/>
      <c r="C39" s="183"/>
      <c r="D39" s="183"/>
      <c r="E39" s="183"/>
      <c r="F39" s="184"/>
      <c r="G39" s="25"/>
      <c r="H39" s="140" t="s">
        <v>64</v>
      </c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1"/>
      <c r="BG39" s="50"/>
      <c r="BH39" s="177" t="s">
        <v>25</v>
      </c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8"/>
      <c r="BW39" s="110">
        <v>105</v>
      </c>
      <c r="BX39" s="111"/>
      <c r="BY39" s="111"/>
      <c r="BZ39" s="111"/>
      <c r="CA39" s="111"/>
      <c r="CB39" s="111"/>
      <c r="CC39" s="111"/>
      <c r="CD39" s="111"/>
      <c r="CE39" s="111"/>
      <c r="CF39" s="111"/>
      <c r="CG39" s="112"/>
      <c r="CH39" s="110">
        <v>105</v>
      </c>
      <c r="CI39" s="111"/>
      <c r="CJ39" s="111"/>
      <c r="CK39" s="111"/>
      <c r="CL39" s="111"/>
      <c r="CM39" s="111"/>
      <c r="CN39" s="111"/>
      <c r="CO39" s="111"/>
      <c r="CP39" s="111"/>
      <c r="CQ39" s="111"/>
      <c r="CR39" s="112"/>
      <c r="CS39" s="110">
        <v>100</v>
      </c>
      <c r="CT39" s="111"/>
      <c r="CU39" s="111"/>
      <c r="CV39" s="111"/>
      <c r="CW39" s="111"/>
      <c r="CX39" s="111"/>
      <c r="CY39" s="111"/>
      <c r="CZ39" s="111"/>
      <c r="DA39" s="111"/>
      <c r="DB39" s="111"/>
      <c r="DC39" s="112"/>
      <c r="DD39" s="110">
        <v>100</v>
      </c>
      <c r="DE39" s="111"/>
      <c r="DF39" s="111"/>
      <c r="DG39" s="111"/>
      <c r="DH39" s="111"/>
      <c r="DI39" s="111"/>
      <c r="DJ39" s="111"/>
      <c r="DK39" s="111"/>
      <c r="DL39" s="111"/>
      <c r="DM39" s="111"/>
      <c r="DN39" s="112"/>
      <c r="DO39" s="110">
        <v>100</v>
      </c>
      <c r="DP39" s="111"/>
      <c r="DQ39" s="111"/>
      <c r="DR39" s="111"/>
      <c r="DS39" s="111"/>
      <c r="DT39" s="111"/>
      <c r="DU39" s="111"/>
      <c r="DV39" s="111"/>
      <c r="DW39" s="111"/>
      <c r="DX39" s="111"/>
      <c r="DY39" s="112"/>
      <c r="DZ39" s="110">
        <v>100</v>
      </c>
      <c r="EA39" s="111"/>
      <c r="EB39" s="111"/>
      <c r="EC39" s="111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77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9"/>
      <c r="FF39" s="28"/>
      <c r="FK39" s="55"/>
    </row>
    <row r="40" spans="1:167" s="29" customFormat="1" ht="17.25" customHeight="1">
      <c r="A40" s="185"/>
      <c r="B40" s="186"/>
      <c r="C40" s="186"/>
      <c r="D40" s="186"/>
      <c r="E40" s="186"/>
      <c r="F40" s="187"/>
      <c r="G40" s="25"/>
      <c r="H40" s="140" t="s">
        <v>65</v>
      </c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1"/>
      <c r="BG40" s="50"/>
      <c r="BH40" s="177" t="s">
        <v>25</v>
      </c>
      <c r="BI40" s="177"/>
      <c r="BJ40" s="177"/>
      <c r="BK40" s="177"/>
      <c r="BL40" s="177"/>
      <c r="BM40" s="177"/>
      <c r="BN40" s="177"/>
      <c r="BO40" s="177"/>
      <c r="BP40" s="177"/>
      <c r="BQ40" s="177"/>
      <c r="BR40" s="177"/>
      <c r="BS40" s="177"/>
      <c r="BT40" s="177"/>
      <c r="BU40" s="177"/>
      <c r="BV40" s="178"/>
      <c r="BW40" s="110">
        <v>100</v>
      </c>
      <c r="BX40" s="111"/>
      <c r="BY40" s="111"/>
      <c r="BZ40" s="111"/>
      <c r="CA40" s="111"/>
      <c r="CB40" s="111"/>
      <c r="CC40" s="111"/>
      <c r="CD40" s="111"/>
      <c r="CE40" s="111"/>
      <c r="CF40" s="111"/>
      <c r="CG40" s="112"/>
      <c r="CH40" s="110">
        <v>100</v>
      </c>
      <c r="CI40" s="111"/>
      <c r="CJ40" s="111"/>
      <c r="CK40" s="111"/>
      <c r="CL40" s="111"/>
      <c r="CM40" s="111"/>
      <c r="CN40" s="111"/>
      <c r="CO40" s="111"/>
      <c r="CP40" s="111"/>
      <c r="CQ40" s="111"/>
      <c r="CR40" s="112"/>
      <c r="CS40" s="110">
        <v>100</v>
      </c>
      <c r="CT40" s="111"/>
      <c r="CU40" s="111"/>
      <c r="CV40" s="111"/>
      <c r="CW40" s="111"/>
      <c r="CX40" s="111"/>
      <c r="CY40" s="111"/>
      <c r="CZ40" s="111"/>
      <c r="DA40" s="111"/>
      <c r="DB40" s="111"/>
      <c r="DC40" s="112"/>
      <c r="DD40" s="110">
        <v>100</v>
      </c>
      <c r="DE40" s="111"/>
      <c r="DF40" s="111"/>
      <c r="DG40" s="111"/>
      <c r="DH40" s="111"/>
      <c r="DI40" s="111"/>
      <c r="DJ40" s="111"/>
      <c r="DK40" s="111"/>
      <c r="DL40" s="111"/>
      <c r="DM40" s="111"/>
      <c r="DN40" s="112"/>
      <c r="DO40" s="110">
        <v>100</v>
      </c>
      <c r="DP40" s="111"/>
      <c r="DQ40" s="111"/>
      <c r="DR40" s="111"/>
      <c r="DS40" s="111"/>
      <c r="DT40" s="111"/>
      <c r="DU40" s="111"/>
      <c r="DV40" s="111"/>
      <c r="DW40" s="111"/>
      <c r="DX40" s="111"/>
      <c r="DY40" s="112"/>
      <c r="DZ40" s="110">
        <v>100</v>
      </c>
      <c r="EA40" s="111"/>
      <c r="EB40" s="111"/>
      <c r="EC40" s="111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176"/>
      <c r="EQ40" s="133"/>
      <c r="ER40" s="133"/>
      <c r="ES40" s="133"/>
      <c r="ET40" s="133"/>
      <c r="EU40" s="133"/>
      <c r="EV40" s="133"/>
      <c r="EW40" s="133"/>
      <c r="EX40" s="133"/>
      <c r="EY40" s="133"/>
      <c r="EZ40" s="133"/>
      <c r="FA40" s="133"/>
      <c r="FB40" s="133"/>
      <c r="FC40" s="133"/>
      <c r="FD40" s="133"/>
      <c r="FE40" s="134"/>
      <c r="FF40" s="28"/>
      <c r="FK40" s="55"/>
    </row>
    <row r="41" spans="1:167" s="29" customFormat="1" ht="80.25" customHeight="1">
      <c r="A41" s="158" t="s">
        <v>67</v>
      </c>
      <c r="B41" s="159"/>
      <c r="C41" s="159"/>
      <c r="D41" s="159"/>
      <c r="E41" s="159"/>
      <c r="F41" s="160"/>
      <c r="G41" s="25"/>
      <c r="H41" s="133" t="s">
        <v>66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4"/>
      <c r="BG41" s="50"/>
      <c r="BH41" s="177" t="s">
        <v>25</v>
      </c>
      <c r="BI41" s="177"/>
      <c r="BJ41" s="177"/>
      <c r="BK41" s="177"/>
      <c r="BL41" s="177"/>
      <c r="BM41" s="177"/>
      <c r="BN41" s="177"/>
      <c r="BO41" s="177"/>
      <c r="BP41" s="177"/>
      <c r="BQ41" s="177"/>
      <c r="BR41" s="177"/>
      <c r="BS41" s="177"/>
      <c r="BT41" s="177"/>
      <c r="BU41" s="177"/>
      <c r="BV41" s="178"/>
      <c r="BW41" s="110">
        <v>20</v>
      </c>
      <c r="BX41" s="111"/>
      <c r="BY41" s="111"/>
      <c r="BZ41" s="111"/>
      <c r="CA41" s="111"/>
      <c r="CB41" s="111"/>
      <c r="CC41" s="111"/>
      <c r="CD41" s="111"/>
      <c r="CE41" s="111"/>
      <c r="CF41" s="111"/>
      <c r="CG41" s="112"/>
      <c r="CH41" s="110">
        <v>31</v>
      </c>
      <c r="CI41" s="111"/>
      <c r="CJ41" s="111"/>
      <c r="CK41" s="111"/>
      <c r="CL41" s="111"/>
      <c r="CM41" s="111"/>
      <c r="CN41" s="111"/>
      <c r="CO41" s="111"/>
      <c r="CP41" s="111"/>
      <c r="CQ41" s="111"/>
      <c r="CR41" s="112"/>
      <c r="CS41" s="110">
        <v>31</v>
      </c>
      <c r="CT41" s="111"/>
      <c r="CU41" s="111"/>
      <c r="CV41" s="111"/>
      <c r="CW41" s="111"/>
      <c r="CX41" s="111"/>
      <c r="CY41" s="111"/>
      <c r="CZ41" s="111"/>
      <c r="DA41" s="111"/>
      <c r="DB41" s="111"/>
      <c r="DC41" s="112"/>
      <c r="DD41" s="110">
        <v>31</v>
      </c>
      <c r="DE41" s="111"/>
      <c r="DF41" s="111"/>
      <c r="DG41" s="111"/>
      <c r="DH41" s="111"/>
      <c r="DI41" s="111"/>
      <c r="DJ41" s="111"/>
      <c r="DK41" s="111"/>
      <c r="DL41" s="111"/>
      <c r="DM41" s="111"/>
      <c r="DN41" s="112"/>
      <c r="DO41" s="110">
        <v>31</v>
      </c>
      <c r="DP41" s="111"/>
      <c r="DQ41" s="111"/>
      <c r="DR41" s="111"/>
      <c r="DS41" s="111"/>
      <c r="DT41" s="111"/>
      <c r="DU41" s="111"/>
      <c r="DV41" s="111"/>
      <c r="DW41" s="111"/>
      <c r="DX41" s="111"/>
      <c r="DY41" s="112"/>
      <c r="DZ41" s="110">
        <v>31</v>
      </c>
      <c r="EA41" s="111"/>
      <c r="EB41" s="111"/>
      <c r="EC41" s="111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176"/>
      <c r="EQ41" s="133"/>
      <c r="ER41" s="133"/>
      <c r="ES41" s="133"/>
      <c r="ET41" s="133"/>
      <c r="EU41" s="133"/>
      <c r="EV41" s="133"/>
      <c r="EW41" s="133"/>
      <c r="EX41" s="133"/>
      <c r="EY41" s="133"/>
      <c r="EZ41" s="133"/>
      <c r="FA41" s="133"/>
      <c r="FB41" s="133"/>
      <c r="FC41" s="133"/>
      <c r="FD41" s="133"/>
      <c r="FE41" s="134"/>
      <c r="FF41" s="28"/>
      <c r="FK41" s="55"/>
    </row>
    <row r="42" spans="1:167" s="29" customFormat="1" ht="110.25" customHeight="1">
      <c r="A42" s="158" t="s">
        <v>68</v>
      </c>
      <c r="B42" s="159"/>
      <c r="C42" s="159"/>
      <c r="D42" s="159"/>
      <c r="E42" s="159"/>
      <c r="F42" s="160"/>
      <c r="G42" s="25"/>
      <c r="H42" s="133" t="s">
        <v>69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4"/>
      <c r="BG42" s="26"/>
      <c r="BH42" s="161" t="s">
        <v>17</v>
      </c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2"/>
      <c r="BW42" s="110">
        <v>25</v>
      </c>
      <c r="BX42" s="111"/>
      <c r="BY42" s="111"/>
      <c r="BZ42" s="111"/>
      <c r="CA42" s="111"/>
      <c r="CB42" s="111"/>
      <c r="CC42" s="111"/>
      <c r="CD42" s="111"/>
      <c r="CE42" s="111"/>
      <c r="CF42" s="111"/>
      <c r="CG42" s="112"/>
      <c r="CH42" s="110">
        <v>50</v>
      </c>
      <c r="CI42" s="111"/>
      <c r="CJ42" s="111"/>
      <c r="CK42" s="111"/>
      <c r="CL42" s="111"/>
      <c r="CM42" s="111"/>
      <c r="CN42" s="111"/>
      <c r="CO42" s="111"/>
      <c r="CP42" s="111"/>
      <c r="CQ42" s="111"/>
      <c r="CR42" s="112"/>
      <c r="CS42" s="110">
        <v>25</v>
      </c>
      <c r="CT42" s="111"/>
      <c r="CU42" s="111"/>
      <c r="CV42" s="111"/>
      <c r="CW42" s="111"/>
      <c r="CX42" s="111"/>
      <c r="CY42" s="111"/>
      <c r="CZ42" s="111"/>
      <c r="DA42" s="111"/>
      <c r="DB42" s="111"/>
      <c r="DC42" s="112"/>
      <c r="DD42" s="110">
        <v>25</v>
      </c>
      <c r="DE42" s="111"/>
      <c r="DF42" s="111"/>
      <c r="DG42" s="111"/>
      <c r="DH42" s="111"/>
      <c r="DI42" s="111"/>
      <c r="DJ42" s="111"/>
      <c r="DK42" s="111"/>
      <c r="DL42" s="111"/>
      <c r="DM42" s="111"/>
      <c r="DN42" s="112"/>
      <c r="DO42" s="110">
        <v>25</v>
      </c>
      <c r="DP42" s="111"/>
      <c r="DQ42" s="111"/>
      <c r="DR42" s="111"/>
      <c r="DS42" s="111"/>
      <c r="DT42" s="111"/>
      <c r="DU42" s="111"/>
      <c r="DV42" s="111"/>
      <c r="DW42" s="111"/>
      <c r="DX42" s="111"/>
      <c r="DY42" s="112"/>
      <c r="DZ42" s="110">
        <v>25</v>
      </c>
      <c r="EA42" s="111"/>
      <c r="EB42" s="111"/>
      <c r="EC42" s="111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176"/>
      <c r="EQ42" s="133"/>
      <c r="ER42" s="133"/>
      <c r="ES42" s="133"/>
      <c r="ET42" s="133"/>
      <c r="EU42" s="133"/>
      <c r="EV42" s="133"/>
      <c r="EW42" s="133"/>
      <c r="EX42" s="133"/>
      <c r="EY42" s="133"/>
      <c r="EZ42" s="133"/>
      <c r="FA42" s="133"/>
      <c r="FB42" s="133"/>
      <c r="FC42" s="133"/>
      <c r="FD42" s="133"/>
      <c r="FE42" s="134"/>
      <c r="FF42" s="28"/>
      <c r="FK42" s="55"/>
    </row>
    <row r="43" spans="1:161" ht="15.75">
      <c r="A43" s="98" t="s">
        <v>70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100"/>
    </row>
    <row r="44" spans="1:167" s="29" customFormat="1" ht="48" customHeight="1">
      <c r="A44" s="158" t="s">
        <v>72</v>
      </c>
      <c r="B44" s="159"/>
      <c r="C44" s="159"/>
      <c r="D44" s="159"/>
      <c r="E44" s="159"/>
      <c r="F44" s="160"/>
      <c r="G44" s="25"/>
      <c r="H44" s="133" t="s">
        <v>71</v>
      </c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4"/>
      <c r="BG44" s="26"/>
      <c r="BH44" s="161" t="s">
        <v>17</v>
      </c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2"/>
      <c r="BW44" s="110">
        <v>22.15</v>
      </c>
      <c r="BX44" s="111"/>
      <c r="BY44" s="111"/>
      <c r="BZ44" s="111"/>
      <c r="CA44" s="111"/>
      <c r="CB44" s="111"/>
      <c r="CC44" s="111"/>
      <c r="CD44" s="111"/>
      <c r="CE44" s="111"/>
      <c r="CF44" s="111"/>
      <c r="CG44" s="112"/>
      <c r="CH44" s="110">
        <v>22.23</v>
      </c>
      <c r="CI44" s="111"/>
      <c r="CJ44" s="111"/>
      <c r="CK44" s="111"/>
      <c r="CL44" s="111"/>
      <c r="CM44" s="111"/>
      <c r="CN44" s="111"/>
      <c r="CO44" s="111"/>
      <c r="CP44" s="111"/>
      <c r="CQ44" s="111"/>
      <c r="CR44" s="112"/>
      <c r="CS44" s="110">
        <v>22.73</v>
      </c>
      <c r="CT44" s="111"/>
      <c r="CU44" s="111"/>
      <c r="CV44" s="111"/>
      <c r="CW44" s="111"/>
      <c r="CX44" s="111"/>
      <c r="CY44" s="111"/>
      <c r="CZ44" s="111"/>
      <c r="DA44" s="111"/>
      <c r="DB44" s="111"/>
      <c r="DC44" s="112"/>
      <c r="DD44" s="110">
        <v>23</v>
      </c>
      <c r="DE44" s="111"/>
      <c r="DF44" s="111"/>
      <c r="DG44" s="111"/>
      <c r="DH44" s="111"/>
      <c r="DI44" s="111"/>
      <c r="DJ44" s="111"/>
      <c r="DK44" s="111"/>
      <c r="DL44" s="111"/>
      <c r="DM44" s="111"/>
      <c r="DN44" s="112"/>
      <c r="DO44" s="110">
        <v>23</v>
      </c>
      <c r="DP44" s="111"/>
      <c r="DQ44" s="111"/>
      <c r="DR44" s="111"/>
      <c r="DS44" s="111"/>
      <c r="DT44" s="111"/>
      <c r="DU44" s="111"/>
      <c r="DV44" s="111"/>
      <c r="DW44" s="111"/>
      <c r="DX44" s="111"/>
      <c r="DY44" s="112"/>
      <c r="DZ44" s="110">
        <v>23</v>
      </c>
      <c r="EA44" s="111"/>
      <c r="EB44" s="111"/>
      <c r="EC44" s="111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155"/>
      <c r="EQ44" s="156"/>
      <c r="ER44" s="156"/>
      <c r="ES44" s="156"/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7"/>
      <c r="FF44" s="28"/>
      <c r="FK44" s="55"/>
    </row>
    <row r="45" spans="1:161" ht="15.75">
      <c r="A45" s="98" t="s">
        <v>78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100"/>
    </row>
    <row r="46" spans="1:161" ht="48" customHeight="1">
      <c r="A46" s="163" t="s">
        <v>73</v>
      </c>
      <c r="B46" s="164"/>
      <c r="C46" s="164"/>
      <c r="D46" s="164"/>
      <c r="E46" s="164"/>
      <c r="F46" s="165"/>
      <c r="G46" s="5"/>
      <c r="H46" s="131" t="s">
        <v>75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2"/>
      <c r="BG46" s="7"/>
      <c r="BH46" s="135" t="s">
        <v>74</v>
      </c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6"/>
      <c r="BW46" s="137">
        <v>27.7</v>
      </c>
      <c r="BX46" s="138"/>
      <c r="BY46" s="138"/>
      <c r="BZ46" s="138"/>
      <c r="CA46" s="138"/>
      <c r="CB46" s="138"/>
      <c r="CC46" s="138"/>
      <c r="CD46" s="138"/>
      <c r="CE46" s="138"/>
      <c r="CF46" s="138"/>
      <c r="CG46" s="139"/>
      <c r="CH46" s="137">
        <v>28</v>
      </c>
      <c r="CI46" s="138"/>
      <c r="CJ46" s="138"/>
      <c r="CK46" s="138"/>
      <c r="CL46" s="138"/>
      <c r="CM46" s="138"/>
      <c r="CN46" s="138"/>
      <c r="CO46" s="138"/>
      <c r="CP46" s="138"/>
      <c r="CQ46" s="138"/>
      <c r="CR46" s="139"/>
      <c r="CS46" s="92">
        <v>28.4</v>
      </c>
      <c r="CT46" s="93"/>
      <c r="CU46" s="93"/>
      <c r="CV46" s="93"/>
      <c r="CW46" s="93"/>
      <c r="CX46" s="93"/>
      <c r="CY46" s="93"/>
      <c r="CZ46" s="93"/>
      <c r="DA46" s="93"/>
      <c r="DB46" s="93"/>
      <c r="DC46" s="94"/>
      <c r="DD46" s="92">
        <v>28.9</v>
      </c>
      <c r="DE46" s="93"/>
      <c r="DF46" s="93"/>
      <c r="DG46" s="93"/>
      <c r="DH46" s="93"/>
      <c r="DI46" s="93"/>
      <c r="DJ46" s="93"/>
      <c r="DK46" s="93"/>
      <c r="DL46" s="93"/>
      <c r="DM46" s="93"/>
      <c r="DN46" s="94"/>
      <c r="DO46" s="92">
        <v>29.4</v>
      </c>
      <c r="DP46" s="93"/>
      <c r="DQ46" s="93"/>
      <c r="DR46" s="93"/>
      <c r="DS46" s="93"/>
      <c r="DT46" s="93"/>
      <c r="DU46" s="93"/>
      <c r="DV46" s="93"/>
      <c r="DW46" s="93"/>
      <c r="DX46" s="93"/>
      <c r="DY46" s="94"/>
      <c r="DZ46" s="92">
        <v>29.9</v>
      </c>
      <c r="EA46" s="93"/>
      <c r="EB46" s="93"/>
      <c r="EC46" s="93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80"/>
      <c r="EQ46" s="81"/>
      <c r="ER46" s="81"/>
      <c r="ES46" s="81"/>
      <c r="ET46" s="81"/>
      <c r="EU46" s="81"/>
      <c r="EV46" s="81"/>
      <c r="EW46" s="81"/>
      <c r="EX46" s="81"/>
      <c r="EY46" s="81"/>
      <c r="EZ46" s="81"/>
      <c r="FA46" s="81"/>
      <c r="FB46" s="81"/>
      <c r="FC46" s="81"/>
      <c r="FD46" s="81"/>
      <c r="FE46" s="82"/>
    </row>
    <row r="47" spans="1:161" ht="33" customHeight="1">
      <c r="A47" s="166"/>
      <c r="B47" s="167"/>
      <c r="C47" s="167"/>
      <c r="D47" s="167"/>
      <c r="E47" s="167"/>
      <c r="F47" s="168"/>
      <c r="G47" s="5"/>
      <c r="H47" s="129" t="s">
        <v>76</v>
      </c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30"/>
      <c r="BG47" s="4"/>
      <c r="BH47" s="108" t="s">
        <v>25</v>
      </c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9"/>
      <c r="BW47" s="137">
        <v>0.01</v>
      </c>
      <c r="BX47" s="138"/>
      <c r="BY47" s="138"/>
      <c r="BZ47" s="138"/>
      <c r="CA47" s="138"/>
      <c r="CB47" s="138"/>
      <c r="CC47" s="138"/>
      <c r="CD47" s="138"/>
      <c r="CE47" s="138"/>
      <c r="CF47" s="138"/>
      <c r="CG47" s="139"/>
      <c r="CH47" s="137">
        <v>0.01</v>
      </c>
      <c r="CI47" s="138"/>
      <c r="CJ47" s="138"/>
      <c r="CK47" s="138"/>
      <c r="CL47" s="138"/>
      <c r="CM47" s="138"/>
      <c r="CN47" s="138"/>
      <c r="CO47" s="138"/>
      <c r="CP47" s="138"/>
      <c r="CQ47" s="138"/>
      <c r="CR47" s="139"/>
      <c r="CS47" s="92">
        <v>0.01</v>
      </c>
      <c r="CT47" s="93"/>
      <c r="CU47" s="93"/>
      <c r="CV47" s="93"/>
      <c r="CW47" s="93"/>
      <c r="CX47" s="93"/>
      <c r="CY47" s="93"/>
      <c r="CZ47" s="93"/>
      <c r="DA47" s="93"/>
      <c r="DB47" s="93"/>
      <c r="DC47" s="94"/>
      <c r="DD47" s="92">
        <v>0.5</v>
      </c>
      <c r="DE47" s="93"/>
      <c r="DF47" s="93"/>
      <c r="DG47" s="93"/>
      <c r="DH47" s="93"/>
      <c r="DI47" s="93"/>
      <c r="DJ47" s="93"/>
      <c r="DK47" s="93"/>
      <c r="DL47" s="93"/>
      <c r="DM47" s="93"/>
      <c r="DN47" s="94"/>
      <c r="DO47" s="92">
        <v>0.2</v>
      </c>
      <c r="DP47" s="93"/>
      <c r="DQ47" s="93"/>
      <c r="DR47" s="93"/>
      <c r="DS47" s="93"/>
      <c r="DT47" s="93"/>
      <c r="DU47" s="93"/>
      <c r="DV47" s="93"/>
      <c r="DW47" s="93"/>
      <c r="DX47" s="93"/>
      <c r="DY47" s="94"/>
      <c r="DZ47" s="92">
        <v>0.2</v>
      </c>
      <c r="EA47" s="93"/>
      <c r="EB47" s="93"/>
      <c r="EC47" s="93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80"/>
      <c r="EQ47" s="81"/>
      <c r="ER47" s="81"/>
      <c r="ES47" s="81"/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2"/>
    </row>
    <row r="48" spans="1:161" ht="65.25" customHeight="1">
      <c r="A48" s="163" t="s">
        <v>77</v>
      </c>
      <c r="B48" s="164"/>
      <c r="C48" s="164"/>
      <c r="D48" s="164"/>
      <c r="E48" s="164"/>
      <c r="F48" s="165"/>
      <c r="G48" s="5"/>
      <c r="H48" s="131" t="s">
        <v>80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2"/>
      <c r="BG48" s="6"/>
      <c r="BH48" s="135" t="s">
        <v>79</v>
      </c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6"/>
      <c r="BW48" s="152">
        <v>11.2</v>
      </c>
      <c r="BX48" s="153"/>
      <c r="BY48" s="153"/>
      <c r="BZ48" s="153"/>
      <c r="CA48" s="153"/>
      <c r="CB48" s="153"/>
      <c r="CC48" s="153"/>
      <c r="CD48" s="153"/>
      <c r="CE48" s="153"/>
      <c r="CF48" s="153"/>
      <c r="CG48" s="154"/>
      <c r="CH48" s="152">
        <v>5.3</v>
      </c>
      <c r="CI48" s="153"/>
      <c r="CJ48" s="153"/>
      <c r="CK48" s="153"/>
      <c r="CL48" s="153"/>
      <c r="CM48" s="153"/>
      <c r="CN48" s="153"/>
      <c r="CO48" s="153"/>
      <c r="CP48" s="153"/>
      <c r="CQ48" s="153"/>
      <c r="CR48" s="154"/>
      <c r="CS48" s="74">
        <v>1</v>
      </c>
      <c r="CT48" s="75"/>
      <c r="CU48" s="75"/>
      <c r="CV48" s="75"/>
      <c r="CW48" s="75"/>
      <c r="CX48" s="75"/>
      <c r="CY48" s="75"/>
      <c r="CZ48" s="75"/>
      <c r="DA48" s="75"/>
      <c r="DB48" s="75"/>
      <c r="DC48" s="76"/>
      <c r="DD48" s="74">
        <v>0.4</v>
      </c>
      <c r="DE48" s="75"/>
      <c r="DF48" s="75"/>
      <c r="DG48" s="75"/>
      <c r="DH48" s="75"/>
      <c r="DI48" s="75"/>
      <c r="DJ48" s="75"/>
      <c r="DK48" s="75"/>
      <c r="DL48" s="75"/>
      <c r="DM48" s="75"/>
      <c r="DN48" s="76"/>
      <c r="DO48" s="74">
        <v>0.4</v>
      </c>
      <c r="DP48" s="75"/>
      <c r="DQ48" s="75"/>
      <c r="DR48" s="75"/>
      <c r="DS48" s="75"/>
      <c r="DT48" s="75"/>
      <c r="DU48" s="75"/>
      <c r="DV48" s="75"/>
      <c r="DW48" s="75"/>
      <c r="DX48" s="75"/>
      <c r="DY48" s="76"/>
      <c r="DZ48" s="74">
        <v>0.2</v>
      </c>
      <c r="EA48" s="75"/>
      <c r="EB48" s="75"/>
      <c r="EC48" s="75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83" t="s">
        <v>158</v>
      </c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5"/>
    </row>
    <row r="49" spans="1:161" ht="96" customHeight="1">
      <c r="A49" s="166"/>
      <c r="B49" s="167"/>
      <c r="C49" s="167"/>
      <c r="D49" s="167"/>
      <c r="E49" s="167"/>
      <c r="F49" s="168"/>
      <c r="G49" s="5"/>
      <c r="H49" s="129" t="s">
        <v>81</v>
      </c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30"/>
      <c r="BG49" s="4"/>
      <c r="BH49" s="108" t="s">
        <v>25</v>
      </c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9"/>
      <c r="BW49" s="152">
        <v>0.4</v>
      </c>
      <c r="BX49" s="153"/>
      <c r="BY49" s="153"/>
      <c r="BZ49" s="153"/>
      <c r="CA49" s="153"/>
      <c r="CB49" s="153"/>
      <c r="CC49" s="153"/>
      <c r="CD49" s="153"/>
      <c r="CE49" s="153"/>
      <c r="CF49" s="153"/>
      <c r="CG49" s="154"/>
      <c r="CH49" s="152">
        <v>0.5</v>
      </c>
      <c r="CI49" s="153"/>
      <c r="CJ49" s="153"/>
      <c r="CK49" s="153"/>
      <c r="CL49" s="153"/>
      <c r="CM49" s="153"/>
      <c r="CN49" s="153"/>
      <c r="CO49" s="153"/>
      <c r="CP49" s="153"/>
      <c r="CQ49" s="153"/>
      <c r="CR49" s="154"/>
      <c r="CS49" s="74">
        <v>1</v>
      </c>
      <c r="CT49" s="75"/>
      <c r="CU49" s="75"/>
      <c r="CV49" s="75"/>
      <c r="CW49" s="75"/>
      <c r="CX49" s="75"/>
      <c r="CY49" s="75"/>
      <c r="CZ49" s="75"/>
      <c r="DA49" s="75"/>
      <c r="DB49" s="75"/>
      <c r="DC49" s="76"/>
      <c r="DD49" s="74">
        <v>0.4</v>
      </c>
      <c r="DE49" s="75"/>
      <c r="DF49" s="75"/>
      <c r="DG49" s="75"/>
      <c r="DH49" s="75"/>
      <c r="DI49" s="75"/>
      <c r="DJ49" s="75"/>
      <c r="DK49" s="75"/>
      <c r="DL49" s="75"/>
      <c r="DM49" s="75"/>
      <c r="DN49" s="76"/>
      <c r="DO49" s="74">
        <v>0.4</v>
      </c>
      <c r="DP49" s="75"/>
      <c r="DQ49" s="75"/>
      <c r="DR49" s="75"/>
      <c r="DS49" s="75"/>
      <c r="DT49" s="75"/>
      <c r="DU49" s="75"/>
      <c r="DV49" s="75"/>
      <c r="DW49" s="75"/>
      <c r="DX49" s="75"/>
      <c r="DY49" s="76"/>
      <c r="DZ49" s="74">
        <v>0.2</v>
      </c>
      <c r="EA49" s="75"/>
      <c r="EB49" s="75"/>
      <c r="EC49" s="75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86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8"/>
    </row>
    <row r="50" spans="1:167" s="34" customFormat="1" ht="126" customHeight="1">
      <c r="A50" s="113" t="s">
        <v>82</v>
      </c>
      <c r="B50" s="114"/>
      <c r="C50" s="114"/>
      <c r="D50" s="114"/>
      <c r="E50" s="114"/>
      <c r="F50" s="115"/>
      <c r="G50" s="30"/>
      <c r="H50" s="81" t="s">
        <v>83</v>
      </c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2"/>
      <c r="BG50" s="31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6"/>
      <c r="BW50" s="74"/>
      <c r="BX50" s="75"/>
      <c r="BY50" s="75"/>
      <c r="BZ50" s="75"/>
      <c r="CA50" s="75"/>
      <c r="CB50" s="75"/>
      <c r="CC50" s="75"/>
      <c r="CD50" s="75"/>
      <c r="CE50" s="75"/>
      <c r="CF50" s="75"/>
      <c r="CG50" s="76"/>
      <c r="CH50" s="74"/>
      <c r="CI50" s="75"/>
      <c r="CJ50" s="75"/>
      <c r="CK50" s="75"/>
      <c r="CL50" s="75"/>
      <c r="CM50" s="75"/>
      <c r="CN50" s="75"/>
      <c r="CO50" s="75"/>
      <c r="CP50" s="75"/>
      <c r="CQ50" s="75"/>
      <c r="CR50" s="76"/>
      <c r="CS50" s="74"/>
      <c r="CT50" s="75"/>
      <c r="CU50" s="75"/>
      <c r="CV50" s="75"/>
      <c r="CW50" s="75"/>
      <c r="CX50" s="75"/>
      <c r="CY50" s="75"/>
      <c r="CZ50" s="75"/>
      <c r="DA50" s="75"/>
      <c r="DB50" s="75"/>
      <c r="DC50" s="76"/>
      <c r="DD50" s="74"/>
      <c r="DE50" s="75"/>
      <c r="DF50" s="75"/>
      <c r="DG50" s="75"/>
      <c r="DH50" s="75"/>
      <c r="DI50" s="75"/>
      <c r="DJ50" s="75"/>
      <c r="DK50" s="75"/>
      <c r="DL50" s="75"/>
      <c r="DM50" s="75"/>
      <c r="DN50" s="76"/>
      <c r="DO50" s="74"/>
      <c r="DP50" s="75"/>
      <c r="DQ50" s="75"/>
      <c r="DR50" s="75"/>
      <c r="DS50" s="75"/>
      <c r="DT50" s="75"/>
      <c r="DU50" s="75"/>
      <c r="DV50" s="75"/>
      <c r="DW50" s="75"/>
      <c r="DX50" s="75"/>
      <c r="DY50" s="76"/>
      <c r="DZ50" s="74"/>
      <c r="EA50" s="75"/>
      <c r="EB50" s="75"/>
      <c r="EC50" s="75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48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37"/>
      <c r="FF50" s="33"/>
      <c r="FK50" s="56"/>
    </row>
    <row r="51" spans="1:167" s="34" customFormat="1" ht="33" customHeight="1">
      <c r="A51" s="116"/>
      <c r="B51" s="117"/>
      <c r="C51" s="117"/>
      <c r="D51" s="117"/>
      <c r="E51" s="117"/>
      <c r="F51" s="118"/>
      <c r="G51" s="30"/>
      <c r="H51" s="104" t="s">
        <v>126</v>
      </c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5"/>
      <c r="BG51" s="92" t="s">
        <v>74</v>
      </c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4"/>
      <c r="BW51" s="74">
        <v>0</v>
      </c>
      <c r="BX51" s="75"/>
      <c r="BY51" s="75"/>
      <c r="BZ51" s="75"/>
      <c r="CA51" s="75"/>
      <c r="CB51" s="75"/>
      <c r="CC51" s="75"/>
      <c r="CD51" s="75"/>
      <c r="CE51" s="75"/>
      <c r="CF51" s="75"/>
      <c r="CG51" s="76"/>
      <c r="CH51" s="74">
        <v>0</v>
      </c>
      <c r="CI51" s="75"/>
      <c r="CJ51" s="75"/>
      <c r="CK51" s="75"/>
      <c r="CL51" s="75"/>
      <c r="CM51" s="75"/>
      <c r="CN51" s="75"/>
      <c r="CO51" s="75"/>
      <c r="CP51" s="75"/>
      <c r="CQ51" s="75"/>
      <c r="CR51" s="76"/>
      <c r="CS51" s="74">
        <v>0</v>
      </c>
      <c r="CT51" s="75"/>
      <c r="CU51" s="75"/>
      <c r="CV51" s="75"/>
      <c r="CW51" s="75"/>
      <c r="CX51" s="75"/>
      <c r="CY51" s="75"/>
      <c r="CZ51" s="75"/>
      <c r="DA51" s="75"/>
      <c r="DB51" s="75"/>
      <c r="DC51" s="76"/>
      <c r="DD51" s="74">
        <v>0</v>
      </c>
      <c r="DE51" s="75"/>
      <c r="DF51" s="75"/>
      <c r="DG51" s="75"/>
      <c r="DH51" s="75"/>
      <c r="DI51" s="75"/>
      <c r="DJ51" s="75"/>
      <c r="DK51" s="75"/>
      <c r="DL51" s="75"/>
      <c r="DM51" s="75"/>
      <c r="DN51" s="76"/>
      <c r="DO51" s="74">
        <v>0</v>
      </c>
      <c r="DP51" s="75"/>
      <c r="DQ51" s="75"/>
      <c r="DR51" s="75"/>
      <c r="DS51" s="75"/>
      <c r="DT51" s="75"/>
      <c r="DU51" s="75"/>
      <c r="DV51" s="75"/>
      <c r="DW51" s="75"/>
      <c r="DX51" s="75"/>
      <c r="DY51" s="76"/>
      <c r="DZ51" s="74">
        <v>0</v>
      </c>
      <c r="EA51" s="75"/>
      <c r="EB51" s="75"/>
      <c r="EC51" s="75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80"/>
      <c r="EQ51" s="81"/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2"/>
      <c r="FF51" s="33"/>
      <c r="FK51" s="56"/>
    </row>
    <row r="52" spans="1:167" s="34" customFormat="1" ht="33" customHeight="1">
      <c r="A52" s="101"/>
      <c r="B52" s="102"/>
      <c r="C52" s="102"/>
      <c r="D52" s="102"/>
      <c r="E52" s="102"/>
      <c r="F52" s="103"/>
      <c r="G52" s="30"/>
      <c r="H52" s="104" t="s">
        <v>84</v>
      </c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5"/>
      <c r="BG52" s="31"/>
      <c r="BH52" s="125" t="s">
        <v>74</v>
      </c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6"/>
      <c r="BW52" s="74">
        <v>0</v>
      </c>
      <c r="BX52" s="75"/>
      <c r="BY52" s="75"/>
      <c r="BZ52" s="75"/>
      <c r="CA52" s="75"/>
      <c r="CB52" s="75"/>
      <c r="CC52" s="75"/>
      <c r="CD52" s="75"/>
      <c r="CE52" s="75"/>
      <c r="CF52" s="75"/>
      <c r="CG52" s="76"/>
      <c r="CH52" s="74">
        <v>0</v>
      </c>
      <c r="CI52" s="75"/>
      <c r="CJ52" s="75"/>
      <c r="CK52" s="75"/>
      <c r="CL52" s="75"/>
      <c r="CM52" s="75"/>
      <c r="CN52" s="75"/>
      <c r="CO52" s="75"/>
      <c r="CP52" s="75"/>
      <c r="CQ52" s="75"/>
      <c r="CR52" s="76"/>
      <c r="CS52" s="74">
        <v>0</v>
      </c>
      <c r="CT52" s="75"/>
      <c r="CU52" s="75"/>
      <c r="CV52" s="75"/>
      <c r="CW52" s="75"/>
      <c r="CX52" s="75"/>
      <c r="CY52" s="75"/>
      <c r="CZ52" s="75"/>
      <c r="DA52" s="75"/>
      <c r="DB52" s="75"/>
      <c r="DC52" s="76"/>
      <c r="DD52" s="74">
        <v>0</v>
      </c>
      <c r="DE52" s="75"/>
      <c r="DF52" s="75"/>
      <c r="DG52" s="75"/>
      <c r="DH52" s="75"/>
      <c r="DI52" s="75"/>
      <c r="DJ52" s="75"/>
      <c r="DK52" s="75"/>
      <c r="DL52" s="75"/>
      <c r="DM52" s="75"/>
      <c r="DN52" s="76"/>
      <c r="DO52" s="74">
        <v>0</v>
      </c>
      <c r="DP52" s="75"/>
      <c r="DQ52" s="75"/>
      <c r="DR52" s="75"/>
      <c r="DS52" s="75"/>
      <c r="DT52" s="75"/>
      <c r="DU52" s="75"/>
      <c r="DV52" s="75"/>
      <c r="DW52" s="75"/>
      <c r="DX52" s="75"/>
      <c r="DY52" s="76"/>
      <c r="DZ52" s="74">
        <v>0</v>
      </c>
      <c r="EA52" s="75"/>
      <c r="EB52" s="75"/>
      <c r="EC52" s="75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80"/>
      <c r="EQ52" s="81"/>
      <c r="ER52" s="81"/>
      <c r="ES52" s="81"/>
      <c r="ET52" s="81"/>
      <c r="EU52" s="81"/>
      <c r="EV52" s="81"/>
      <c r="EW52" s="81"/>
      <c r="EX52" s="81"/>
      <c r="EY52" s="81"/>
      <c r="EZ52" s="81"/>
      <c r="FA52" s="81"/>
      <c r="FB52" s="81"/>
      <c r="FC52" s="81"/>
      <c r="FD52" s="81"/>
      <c r="FE52" s="82"/>
      <c r="FF52" s="33"/>
      <c r="FK52" s="56"/>
    </row>
    <row r="53" spans="1:161" ht="21" customHeight="1">
      <c r="A53" s="98" t="s">
        <v>85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100"/>
    </row>
    <row r="54" spans="1:167" s="34" customFormat="1" ht="111" customHeight="1">
      <c r="A54" s="122" t="s">
        <v>86</v>
      </c>
      <c r="B54" s="123"/>
      <c r="C54" s="123"/>
      <c r="D54" s="123"/>
      <c r="E54" s="123"/>
      <c r="F54" s="124"/>
      <c r="G54" s="30"/>
      <c r="H54" s="81" t="s">
        <v>87</v>
      </c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2"/>
      <c r="BG54" s="31"/>
      <c r="BH54" s="125" t="s">
        <v>17</v>
      </c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6"/>
      <c r="BW54" s="74">
        <v>48.13</v>
      </c>
      <c r="BX54" s="75"/>
      <c r="BY54" s="75"/>
      <c r="BZ54" s="75"/>
      <c r="CA54" s="75"/>
      <c r="CB54" s="75"/>
      <c r="CC54" s="75"/>
      <c r="CD54" s="75"/>
      <c r="CE54" s="75"/>
      <c r="CF54" s="75"/>
      <c r="CG54" s="76"/>
      <c r="CH54" s="74">
        <v>48.17</v>
      </c>
      <c r="CI54" s="75"/>
      <c r="CJ54" s="75"/>
      <c r="CK54" s="75"/>
      <c r="CL54" s="75"/>
      <c r="CM54" s="75"/>
      <c r="CN54" s="75"/>
      <c r="CO54" s="75"/>
      <c r="CP54" s="75"/>
      <c r="CQ54" s="75"/>
      <c r="CR54" s="76"/>
      <c r="CS54" s="74">
        <v>50.3</v>
      </c>
      <c r="CT54" s="75"/>
      <c r="CU54" s="75"/>
      <c r="CV54" s="75"/>
      <c r="CW54" s="75"/>
      <c r="CX54" s="75"/>
      <c r="CY54" s="75"/>
      <c r="CZ54" s="75"/>
      <c r="DA54" s="75"/>
      <c r="DB54" s="75"/>
      <c r="DC54" s="76"/>
      <c r="DD54" s="74">
        <v>65</v>
      </c>
      <c r="DE54" s="75"/>
      <c r="DF54" s="75"/>
      <c r="DG54" s="75"/>
      <c r="DH54" s="75"/>
      <c r="DI54" s="75"/>
      <c r="DJ54" s="75"/>
      <c r="DK54" s="75"/>
      <c r="DL54" s="75"/>
      <c r="DM54" s="75"/>
      <c r="DN54" s="76"/>
      <c r="DO54" s="74">
        <v>65</v>
      </c>
      <c r="DP54" s="75"/>
      <c r="DQ54" s="75"/>
      <c r="DR54" s="75"/>
      <c r="DS54" s="75"/>
      <c r="DT54" s="75"/>
      <c r="DU54" s="75"/>
      <c r="DV54" s="75"/>
      <c r="DW54" s="75"/>
      <c r="DX54" s="75"/>
      <c r="DY54" s="76"/>
      <c r="DZ54" s="74">
        <v>65</v>
      </c>
      <c r="EA54" s="75"/>
      <c r="EB54" s="75"/>
      <c r="EC54" s="75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80"/>
      <c r="EQ54" s="81"/>
      <c r="ER54" s="81"/>
      <c r="ES54" s="81"/>
      <c r="ET54" s="81"/>
      <c r="EU54" s="81"/>
      <c r="EV54" s="81"/>
      <c r="EW54" s="81"/>
      <c r="EX54" s="81"/>
      <c r="EY54" s="81"/>
      <c r="EZ54" s="81"/>
      <c r="FA54" s="81"/>
      <c r="FB54" s="81"/>
      <c r="FC54" s="81"/>
      <c r="FD54" s="81"/>
      <c r="FE54" s="82"/>
      <c r="FF54" s="33"/>
      <c r="FK54" s="56"/>
    </row>
    <row r="55" spans="1:167" s="24" customFormat="1" ht="126" customHeight="1">
      <c r="A55" s="113" t="s">
        <v>88</v>
      </c>
      <c r="B55" s="114"/>
      <c r="C55" s="114"/>
      <c r="D55" s="114"/>
      <c r="E55" s="114"/>
      <c r="F55" s="115"/>
      <c r="G55" s="40"/>
      <c r="H55" s="127" t="s">
        <v>137</v>
      </c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41"/>
      <c r="BG55" s="42"/>
      <c r="BH55" s="142" t="s">
        <v>17</v>
      </c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3"/>
      <c r="BW55" s="146">
        <v>85.71</v>
      </c>
      <c r="BX55" s="147"/>
      <c r="BY55" s="147"/>
      <c r="BZ55" s="147"/>
      <c r="CA55" s="147"/>
      <c r="CB55" s="147"/>
      <c r="CC55" s="147"/>
      <c r="CD55" s="147"/>
      <c r="CE55" s="147"/>
      <c r="CF55" s="147"/>
      <c r="CG55" s="148"/>
      <c r="CH55" s="146">
        <v>85.71</v>
      </c>
      <c r="CI55" s="147"/>
      <c r="CJ55" s="147"/>
      <c r="CK55" s="147"/>
      <c r="CL55" s="147"/>
      <c r="CM55" s="147"/>
      <c r="CN55" s="147"/>
      <c r="CO55" s="147"/>
      <c r="CP55" s="147"/>
      <c r="CQ55" s="147"/>
      <c r="CR55" s="148"/>
      <c r="CS55" s="146">
        <v>85.71</v>
      </c>
      <c r="CT55" s="147"/>
      <c r="CU55" s="147"/>
      <c r="CV55" s="147"/>
      <c r="CW55" s="147"/>
      <c r="CX55" s="147"/>
      <c r="CY55" s="147"/>
      <c r="CZ55" s="147"/>
      <c r="DA55" s="147"/>
      <c r="DB55" s="147"/>
      <c r="DC55" s="148"/>
      <c r="DD55" s="146">
        <v>85.71</v>
      </c>
      <c r="DE55" s="147"/>
      <c r="DF55" s="147"/>
      <c r="DG55" s="147"/>
      <c r="DH55" s="147"/>
      <c r="DI55" s="147"/>
      <c r="DJ55" s="147"/>
      <c r="DK55" s="147"/>
      <c r="DL55" s="147"/>
      <c r="DM55" s="147"/>
      <c r="DN55" s="148"/>
      <c r="DO55" s="146">
        <v>85.71</v>
      </c>
      <c r="DP55" s="147"/>
      <c r="DQ55" s="147"/>
      <c r="DR55" s="147"/>
      <c r="DS55" s="147"/>
      <c r="DT55" s="147"/>
      <c r="DU55" s="147"/>
      <c r="DV55" s="147"/>
      <c r="DW55" s="147"/>
      <c r="DX55" s="147"/>
      <c r="DY55" s="148"/>
      <c r="DZ55" s="146">
        <v>85.71</v>
      </c>
      <c r="EA55" s="147"/>
      <c r="EB55" s="147"/>
      <c r="EC55" s="147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172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73"/>
      <c r="FF55" s="23"/>
      <c r="FK55" s="57"/>
    </row>
    <row r="56" spans="1:161" ht="159.75" customHeight="1">
      <c r="A56" s="101"/>
      <c r="B56" s="102"/>
      <c r="C56" s="102"/>
      <c r="D56" s="102"/>
      <c r="E56" s="102"/>
      <c r="F56" s="103"/>
      <c r="G56" s="44"/>
      <c r="H56" s="128" t="s">
        <v>136</v>
      </c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45"/>
      <c r="BG56" s="46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5"/>
      <c r="BW56" s="149"/>
      <c r="BX56" s="150"/>
      <c r="BY56" s="150"/>
      <c r="BZ56" s="150"/>
      <c r="CA56" s="150"/>
      <c r="CB56" s="150"/>
      <c r="CC56" s="150"/>
      <c r="CD56" s="150"/>
      <c r="CE56" s="150"/>
      <c r="CF56" s="150"/>
      <c r="CG56" s="151"/>
      <c r="CH56" s="149"/>
      <c r="CI56" s="150"/>
      <c r="CJ56" s="150"/>
      <c r="CK56" s="150"/>
      <c r="CL56" s="150"/>
      <c r="CM56" s="150"/>
      <c r="CN56" s="150"/>
      <c r="CO56" s="150"/>
      <c r="CP56" s="150"/>
      <c r="CQ56" s="150"/>
      <c r="CR56" s="151"/>
      <c r="CS56" s="149"/>
      <c r="CT56" s="150"/>
      <c r="CU56" s="150"/>
      <c r="CV56" s="150"/>
      <c r="CW56" s="150"/>
      <c r="CX56" s="150"/>
      <c r="CY56" s="150"/>
      <c r="CZ56" s="150"/>
      <c r="DA56" s="150"/>
      <c r="DB56" s="150"/>
      <c r="DC56" s="151"/>
      <c r="DD56" s="149"/>
      <c r="DE56" s="150"/>
      <c r="DF56" s="150"/>
      <c r="DG56" s="150"/>
      <c r="DH56" s="150"/>
      <c r="DI56" s="150"/>
      <c r="DJ56" s="150"/>
      <c r="DK56" s="150"/>
      <c r="DL56" s="150"/>
      <c r="DM56" s="150"/>
      <c r="DN56" s="151"/>
      <c r="DO56" s="149"/>
      <c r="DP56" s="150"/>
      <c r="DQ56" s="150"/>
      <c r="DR56" s="150"/>
      <c r="DS56" s="150"/>
      <c r="DT56" s="150"/>
      <c r="DU56" s="150"/>
      <c r="DV56" s="150"/>
      <c r="DW56" s="150"/>
      <c r="DX56" s="150"/>
      <c r="DY56" s="151"/>
      <c r="DZ56" s="149"/>
      <c r="EA56" s="150"/>
      <c r="EB56" s="150"/>
      <c r="EC56" s="150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174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75"/>
    </row>
    <row r="57" spans="1:167" s="34" customFormat="1" ht="66" customHeight="1">
      <c r="A57" s="122" t="s">
        <v>89</v>
      </c>
      <c r="B57" s="123"/>
      <c r="C57" s="123"/>
      <c r="D57" s="123"/>
      <c r="E57" s="123"/>
      <c r="F57" s="124"/>
      <c r="G57" s="30"/>
      <c r="H57" s="81" t="s">
        <v>90</v>
      </c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2"/>
      <c r="BG57" s="31"/>
      <c r="BH57" s="125" t="s">
        <v>17</v>
      </c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  <c r="BV57" s="126"/>
      <c r="BW57" s="74">
        <v>21</v>
      </c>
      <c r="BX57" s="75"/>
      <c r="BY57" s="75"/>
      <c r="BZ57" s="75"/>
      <c r="CA57" s="75"/>
      <c r="CB57" s="75"/>
      <c r="CC57" s="75"/>
      <c r="CD57" s="75"/>
      <c r="CE57" s="75"/>
      <c r="CF57" s="75"/>
      <c r="CG57" s="76"/>
      <c r="CH57" s="74">
        <v>32</v>
      </c>
      <c r="CI57" s="75"/>
      <c r="CJ57" s="75"/>
      <c r="CK57" s="75"/>
      <c r="CL57" s="75"/>
      <c r="CM57" s="75"/>
      <c r="CN57" s="75"/>
      <c r="CO57" s="75"/>
      <c r="CP57" s="75"/>
      <c r="CQ57" s="75"/>
      <c r="CR57" s="76"/>
      <c r="CS57" s="74">
        <v>46</v>
      </c>
      <c r="CT57" s="75"/>
      <c r="CU57" s="75"/>
      <c r="CV57" s="75"/>
      <c r="CW57" s="75"/>
      <c r="CX57" s="75"/>
      <c r="CY57" s="75"/>
      <c r="CZ57" s="75"/>
      <c r="DA57" s="75"/>
      <c r="DB57" s="75"/>
      <c r="DC57" s="76"/>
      <c r="DD57" s="74">
        <v>55</v>
      </c>
      <c r="DE57" s="75"/>
      <c r="DF57" s="75"/>
      <c r="DG57" s="75"/>
      <c r="DH57" s="75"/>
      <c r="DI57" s="75"/>
      <c r="DJ57" s="75"/>
      <c r="DK57" s="75"/>
      <c r="DL57" s="75"/>
      <c r="DM57" s="75"/>
      <c r="DN57" s="76"/>
      <c r="DO57" s="74">
        <v>64</v>
      </c>
      <c r="DP57" s="75"/>
      <c r="DQ57" s="75"/>
      <c r="DR57" s="75"/>
      <c r="DS57" s="75"/>
      <c r="DT57" s="75"/>
      <c r="DU57" s="75"/>
      <c r="DV57" s="75"/>
      <c r="DW57" s="75"/>
      <c r="DX57" s="75"/>
      <c r="DY57" s="76"/>
      <c r="DZ57" s="74">
        <v>72</v>
      </c>
      <c r="EA57" s="75"/>
      <c r="EB57" s="75"/>
      <c r="EC57" s="75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169" t="s">
        <v>150</v>
      </c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1"/>
      <c r="FF57" s="33"/>
      <c r="FK57" s="56"/>
    </row>
    <row r="58" spans="1:167" s="34" customFormat="1" ht="96" customHeight="1">
      <c r="A58" s="122" t="s">
        <v>91</v>
      </c>
      <c r="B58" s="123"/>
      <c r="C58" s="123"/>
      <c r="D58" s="123"/>
      <c r="E58" s="123"/>
      <c r="F58" s="124"/>
      <c r="G58" s="30"/>
      <c r="H58" s="81" t="s">
        <v>92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2"/>
      <c r="BG58" s="39"/>
      <c r="BH58" s="106" t="s">
        <v>25</v>
      </c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7"/>
      <c r="BW58" s="74">
        <v>2.1</v>
      </c>
      <c r="BX58" s="75"/>
      <c r="BY58" s="75"/>
      <c r="BZ58" s="75"/>
      <c r="CA58" s="75"/>
      <c r="CB58" s="75"/>
      <c r="CC58" s="75"/>
      <c r="CD58" s="75"/>
      <c r="CE58" s="75"/>
      <c r="CF58" s="75"/>
      <c r="CG58" s="76"/>
      <c r="CH58" s="74">
        <v>1.6</v>
      </c>
      <c r="CI58" s="75"/>
      <c r="CJ58" s="75"/>
      <c r="CK58" s="75"/>
      <c r="CL58" s="75"/>
      <c r="CM58" s="75"/>
      <c r="CN58" s="75"/>
      <c r="CO58" s="75"/>
      <c r="CP58" s="75"/>
      <c r="CQ58" s="75"/>
      <c r="CR58" s="76"/>
      <c r="CS58" s="74">
        <v>3.3</v>
      </c>
      <c r="CT58" s="75"/>
      <c r="CU58" s="75"/>
      <c r="CV58" s="75"/>
      <c r="CW58" s="75"/>
      <c r="CX58" s="75"/>
      <c r="CY58" s="75"/>
      <c r="CZ58" s="75"/>
      <c r="DA58" s="75"/>
      <c r="DB58" s="75"/>
      <c r="DC58" s="76"/>
      <c r="DD58" s="74">
        <v>3.5</v>
      </c>
      <c r="DE58" s="75"/>
      <c r="DF58" s="75"/>
      <c r="DG58" s="75"/>
      <c r="DH58" s="75"/>
      <c r="DI58" s="75"/>
      <c r="DJ58" s="75"/>
      <c r="DK58" s="75"/>
      <c r="DL58" s="75"/>
      <c r="DM58" s="75"/>
      <c r="DN58" s="76"/>
      <c r="DO58" s="74">
        <v>4</v>
      </c>
      <c r="DP58" s="75"/>
      <c r="DQ58" s="75"/>
      <c r="DR58" s="75"/>
      <c r="DS58" s="75"/>
      <c r="DT58" s="75"/>
      <c r="DU58" s="75"/>
      <c r="DV58" s="75"/>
      <c r="DW58" s="75"/>
      <c r="DX58" s="75"/>
      <c r="DY58" s="76"/>
      <c r="DZ58" s="74">
        <v>4.5</v>
      </c>
      <c r="EA58" s="75"/>
      <c r="EB58" s="75"/>
      <c r="EC58" s="75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80"/>
      <c r="EQ58" s="81"/>
      <c r="ER58" s="81"/>
      <c r="ES58" s="81"/>
      <c r="ET58" s="81"/>
      <c r="EU58" s="81"/>
      <c r="EV58" s="81"/>
      <c r="EW58" s="81"/>
      <c r="EX58" s="81"/>
      <c r="EY58" s="81"/>
      <c r="EZ58" s="81"/>
      <c r="FA58" s="81"/>
      <c r="FB58" s="81"/>
      <c r="FC58" s="81"/>
      <c r="FD58" s="81"/>
      <c r="FE58" s="82"/>
      <c r="FF58" s="33"/>
      <c r="FK58" s="56"/>
    </row>
    <row r="59" spans="1:161" ht="19.5" customHeight="1">
      <c r="A59" s="98" t="s">
        <v>93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100"/>
    </row>
    <row r="60" spans="1:167" s="34" customFormat="1" ht="111" customHeight="1">
      <c r="A60" s="122" t="s">
        <v>94</v>
      </c>
      <c r="B60" s="123"/>
      <c r="C60" s="123"/>
      <c r="D60" s="123"/>
      <c r="E60" s="123"/>
      <c r="F60" s="124"/>
      <c r="G60" s="30"/>
      <c r="H60" s="81" t="s">
        <v>95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2"/>
      <c r="BG60" s="31"/>
      <c r="BH60" s="125" t="s">
        <v>17</v>
      </c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6"/>
      <c r="BW60" s="74">
        <v>37</v>
      </c>
      <c r="BX60" s="75"/>
      <c r="BY60" s="75"/>
      <c r="BZ60" s="75"/>
      <c r="CA60" s="75"/>
      <c r="CB60" s="75"/>
      <c r="CC60" s="75"/>
      <c r="CD60" s="75"/>
      <c r="CE60" s="75"/>
      <c r="CF60" s="75"/>
      <c r="CG60" s="76"/>
      <c r="CH60" s="74">
        <v>35</v>
      </c>
      <c r="CI60" s="75"/>
      <c r="CJ60" s="75"/>
      <c r="CK60" s="75"/>
      <c r="CL60" s="75"/>
      <c r="CM60" s="75"/>
      <c r="CN60" s="75"/>
      <c r="CO60" s="75"/>
      <c r="CP60" s="75"/>
      <c r="CQ60" s="75"/>
      <c r="CR60" s="76"/>
      <c r="CS60" s="74">
        <v>26</v>
      </c>
      <c r="CT60" s="75"/>
      <c r="CU60" s="75"/>
      <c r="CV60" s="75"/>
      <c r="CW60" s="75"/>
      <c r="CX60" s="75"/>
      <c r="CY60" s="75"/>
      <c r="CZ60" s="75"/>
      <c r="DA60" s="75"/>
      <c r="DB60" s="75"/>
      <c r="DC60" s="76"/>
      <c r="DD60" s="74">
        <v>29</v>
      </c>
      <c r="DE60" s="75"/>
      <c r="DF60" s="75"/>
      <c r="DG60" s="75"/>
      <c r="DH60" s="75"/>
      <c r="DI60" s="75"/>
      <c r="DJ60" s="75"/>
      <c r="DK60" s="75"/>
      <c r="DL60" s="75"/>
      <c r="DM60" s="75"/>
      <c r="DN60" s="76"/>
      <c r="DO60" s="74">
        <v>42</v>
      </c>
      <c r="DP60" s="75"/>
      <c r="DQ60" s="75"/>
      <c r="DR60" s="75"/>
      <c r="DS60" s="75"/>
      <c r="DT60" s="75"/>
      <c r="DU60" s="75"/>
      <c r="DV60" s="75"/>
      <c r="DW60" s="75"/>
      <c r="DX60" s="75"/>
      <c r="DY60" s="76"/>
      <c r="DZ60" s="74">
        <v>60</v>
      </c>
      <c r="EA60" s="75"/>
      <c r="EB60" s="75"/>
      <c r="EC60" s="75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80"/>
      <c r="EQ60" s="81"/>
      <c r="ER60" s="81"/>
      <c r="ES60" s="81"/>
      <c r="ET60" s="81"/>
      <c r="EU60" s="81"/>
      <c r="EV60" s="81"/>
      <c r="EW60" s="81"/>
      <c r="EX60" s="81"/>
      <c r="EY60" s="81"/>
      <c r="EZ60" s="81"/>
      <c r="FA60" s="81"/>
      <c r="FB60" s="81"/>
      <c r="FC60" s="81"/>
      <c r="FD60" s="81"/>
      <c r="FE60" s="82"/>
      <c r="FF60" s="33"/>
      <c r="FK60" s="56"/>
    </row>
    <row r="61" spans="1:167" s="34" customFormat="1" ht="96" customHeight="1">
      <c r="A61" s="122" t="s">
        <v>96</v>
      </c>
      <c r="B61" s="123"/>
      <c r="C61" s="123"/>
      <c r="D61" s="123"/>
      <c r="E61" s="123"/>
      <c r="F61" s="124"/>
      <c r="G61" s="30"/>
      <c r="H61" s="81" t="s">
        <v>97</v>
      </c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2"/>
      <c r="BG61" s="31"/>
      <c r="BH61" s="125" t="s">
        <v>17</v>
      </c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6"/>
      <c r="BW61" s="74">
        <v>0</v>
      </c>
      <c r="BX61" s="75"/>
      <c r="BY61" s="75"/>
      <c r="BZ61" s="75"/>
      <c r="CA61" s="75"/>
      <c r="CB61" s="75"/>
      <c r="CC61" s="75"/>
      <c r="CD61" s="75"/>
      <c r="CE61" s="75"/>
      <c r="CF61" s="75"/>
      <c r="CG61" s="76"/>
      <c r="CH61" s="74">
        <v>0</v>
      </c>
      <c r="CI61" s="75"/>
      <c r="CJ61" s="75"/>
      <c r="CK61" s="75"/>
      <c r="CL61" s="75"/>
      <c r="CM61" s="75"/>
      <c r="CN61" s="75"/>
      <c r="CO61" s="75"/>
      <c r="CP61" s="75"/>
      <c r="CQ61" s="75"/>
      <c r="CR61" s="76"/>
      <c r="CS61" s="74">
        <v>0</v>
      </c>
      <c r="CT61" s="75"/>
      <c r="CU61" s="75"/>
      <c r="CV61" s="75"/>
      <c r="CW61" s="75"/>
      <c r="CX61" s="75"/>
      <c r="CY61" s="75"/>
      <c r="CZ61" s="75"/>
      <c r="DA61" s="75"/>
      <c r="DB61" s="75"/>
      <c r="DC61" s="76"/>
      <c r="DD61" s="74">
        <v>0</v>
      </c>
      <c r="DE61" s="75"/>
      <c r="DF61" s="75"/>
      <c r="DG61" s="75"/>
      <c r="DH61" s="75"/>
      <c r="DI61" s="75"/>
      <c r="DJ61" s="75"/>
      <c r="DK61" s="75"/>
      <c r="DL61" s="75"/>
      <c r="DM61" s="75"/>
      <c r="DN61" s="76"/>
      <c r="DO61" s="74">
        <v>0</v>
      </c>
      <c r="DP61" s="75"/>
      <c r="DQ61" s="75"/>
      <c r="DR61" s="75"/>
      <c r="DS61" s="75"/>
      <c r="DT61" s="75"/>
      <c r="DU61" s="75"/>
      <c r="DV61" s="75"/>
      <c r="DW61" s="75"/>
      <c r="DX61" s="75"/>
      <c r="DY61" s="76"/>
      <c r="DZ61" s="74">
        <v>0</v>
      </c>
      <c r="EA61" s="75"/>
      <c r="EB61" s="75"/>
      <c r="EC61" s="75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80"/>
      <c r="EQ61" s="81"/>
      <c r="ER61" s="81"/>
      <c r="ES61" s="81"/>
      <c r="ET61" s="81"/>
      <c r="EU61" s="81"/>
      <c r="EV61" s="81"/>
      <c r="EW61" s="81"/>
      <c r="EX61" s="81"/>
      <c r="EY61" s="81"/>
      <c r="EZ61" s="81"/>
      <c r="FA61" s="81"/>
      <c r="FB61" s="81"/>
      <c r="FC61" s="81"/>
      <c r="FD61" s="81"/>
      <c r="FE61" s="82"/>
      <c r="FF61" s="33"/>
      <c r="FK61" s="56"/>
    </row>
    <row r="62" spans="1:167" s="34" customFormat="1" ht="66" customHeight="1">
      <c r="A62" s="122" t="s">
        <v>98</v>
      </c>
      <c r="B62" s="123"/>
      <c r="C62" s="123"/>
      <c r="D62" s="123"/>
      <c r="E62" s="123"/>
      <c r="F62" s="124"/>
      <c r="G62" s="30"/>
      <c r="H62" s="81" t="s">
        <v>99</v>
      </c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2"/>
      <c r="BG62" s="31"/>
      <c r="BH62" s="125" t="s">
        <v>56</v>
      </c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6"/>
      <c r="BW62" s="74">
        <v>0</v>
      </c>
      <c r="BX62" s="75"/>
      <c r="BY62" s="75"/>
      <c r="BZ62" s="75"/>
      <c r="CA62" s="75"/>
      <c r="CB62" s="75"/>
      <c r="CC62" s="75"/>
      <c r="CD62" s="75"/>
      <c r="CE62" s="75"/>
      <c r="CF62" s="75"/>
      <c r="CG62" s="76"/>
      <c r="CH62" s="74">
        <v>0</v>
      </c>
      <c r="CI62" s="75"/>
      <c r="CJ62" s="75"/>
      <c r="CK62" s="75"/>
      <c r="CL62" s="75"/>
      <c r="CM62" s="75"/>
      <c r="CN62" s="75"/>
      <c r="CO62" s="75"/>
      <c r="CP62" s="75"/>
      <c r="CQ62" s="75"/>
      <c r="CR62" s="76"/>
      <c r="CS62" s="74">
        <v>0</v>
      </c>
      <c r="CT62" s="75"/>
      <c r="CU62" s="75"/>
      <c r="CV62" s="75"/>
      <c r="CW62" s="75"/>
      <c r="CX62" s="75"/>
      <c r="CY62" s="75"/>
      <c r="CZ62" s="75"/>
      <c r="DA62" s="75"/>
      <c r="DB62" s="75"/>
      <c r="DC62" s="76"/>
      <c r="DD62" s="74">
        <v>0</v>
      </c>
      <c r="DE62" s="75"/>
      <c r="DF62" s="75"/>
      <c r="DG62" s="75"/>
      <c r="DH62" s="75"/>
      <c r="DI62" s="75"/>
      <c r="DJ62" s="75"/>
      <c r="DK62" s="75"/>
      <c r="DL62" s="75"/>
      <c r="DM62" s="75"/>
      <c r="DN62" s="76"/>
      <c r="DO62" s="74">
        <v>0</v>
      </c>
      <c r="DP62" s="75"/>
      <c r="DQ62" s="75"/>
      <c r="DR62" s="75"/>
      <c r="DS62" s="75"/>
      <c r="DT62" s="75"/>
      <c r="DU62" s="75"/>
      <c r="DV62" s="75"/>
      <c r="DW62" s="75"/>
      <c r="DX62" s="75"/>
      <c r="DY62" s="76"/>
      <c r="DZ62" s="74">
        <v>0</v>
      </c>
      <c r="EA62" s="75"/>
      <c r="EB62" s="75"/>
      <c r="EC62" s="75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80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2"/>
      <c r="FF62" s="33"/>
      <c r="FK62" s="56"/>
    </row>
    <row r="63" spans="1:167" s="34" customFormat="1" ht="110.25" customHeight="1">
      <c r="A63" s="122" t="s">
        <v>100</v>
      </c>
      <c r="B63" s="123"/>
      <c r="C63" s="123"/>
      <c r="D63" s="123"/>
      <c r="E63" s="123"/>
      <c r="F63" s="124"/>
      <c r="G63" s="30"/>
      <c r="H63" s="81" t="s">
        <v>102</v>
      </c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37"/>
      <c r="BG63" s="31"/>
      <c r="BH63" s="125" t="s">
        <v>17</v>
      </c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6"/>
      <c r="BW63" s="74">
        <v>0</v>
      </c>
      <c r="BX63" s="75"/>
      <c r="BY63" s="75"/>
      <c r="BZ63" s="75"/>
      <c r="CA63" s="75"/>
      <c r="CB63" s="75"/>
      <c r="CC63" s="75"/>
      <c r="CD63" s="75"/>
      <c r="CE63" s="75"/>
      <c r="CF63" s="75"/>
      <c r="CG63" s="76"/>
      <c r="CH63" s="74">
        <v>0</v>
      </c>
      <c r="CI63" s="75"/>
      <c r="CJ63" s="75"/>
      <c r="CK63" s="75"/>
      <c r="CL63" s="75"/>
      <c r="CM63" s="75"/>
      <c r="CN63" s="75"/>
      <c r="CO63" s="75"/>
      <c r="CP63" s="75"/>
      <c r="CQ63" s="75"/>
      <c r="CR63" s="76"/>
      <c r="CS63" s="74">
        <v>0</v>
      </c>
      <c r="CT63" s="75"/>
      <c r="CU63" s="75"/>
      <c r="CV63" s="75"/>
      <c r="CW63" s="75"/>
      <c r="CX63" s="75"/>
      <c r="CY63" s="75"/>
      <c r="CZ63" s="75"/>
      <c r="DA63" s="75"/>
      <c r="DB63" s="75"/>
      <c r="DC63" s="76"/>
      <c r="DD63" s="74">
        <v>0</v>
      </c>
      <c r="DE63" s="75"/>
      <c r="DF63" s="75"/>
      <c r="DG63" s="75"/>
      <c r="DH63" s="75"/>
      <c r="DI63" s="75"/>
      <c r="DJ63" s="75"/>
      <c r="DK63" s="75"/>
      <c r="DL63" s="75"/>
      <c r="DM63" s="75"/>
      <c r="DN63" s="76"/>
      <c r="DO63" s="74">
        <v>0</v>
      </c>
      <c r="DP63" s="75"/>
      <c r="DQ63" s="75"/>
      <c r="DR63" s="75"/>
      <c r="DS63" s="75"/>
      <c r="DT63" s="75"/>
      <c r="DU63" s="75"/>
      <c r="DV63" s="75"/>
      <c r="DW63" s="75"/>
      <c r="DX63" s="75"/>
      <c r="DY63" s="76"/>
      <c r="DZ63" s="74">
        <v>0</v>
      </c>
      <c r="EA63" s="75"/>
      <c r="EB63" s="75"/>
      <c r="EC63" s="75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80"/>
      <c r="EQ63" s="81"/>
      <c r="ER63" s="81"/>
      <c r="ES63" s="81"/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2"/>
      <c r="FF63" s="33"/>
      <c r="FK63" s="56"/>
    </row>
    <row r="64" spans="1:167" s="34" customFormat="1" ht="80.25" customHeight="1">
      <c r="A64" s="122" t="s">
        <v>101</v>
      </c>
      <c r="B64" s="123"/>
      <c r="C64" s="123"/>
      <c r="D64" s="123"/>
      <c r="E64" s="123"/>
      <c r="F64" s="124"/>
      <c r="G64" s="30"/>
      <c r="H64" s="81" t="s">
        <v>103</v>
      </c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2"/>
      <c r="BG64" s="31"/>
      <c r="BH64" s="125" t="s">
        <v>21</v>
      </c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6"/>
      <c r="BW64" s="89">
        <v>1332</v>
      </c>
      <c r="BX64" s="90"/>
      <c r="BY64" s="90"/>
      <c r="BZ64" s="90"/>
      <c r="CA64" s="90"/>
      <c r="CB64" s="90"/>
      <c r="CC64" s="90"/>
      <c r="CD64" s="90"/>
      <c r="CE64" s="90"/>
      <c r="CF64" s="90"/>
      <c r="CG64" s="91"/>
      <c r="CH64" s="89">
        <v>1234</v>
      </c>
      <c r="CI64" s="90"/>
      <c r="CJ64" s="90"/>
      <c r="CK64" s="90"/>
      <c r="CL64" s="90"/>
      <c r="CM64" s="90"/>
      <c r="CN64" s="90"/>
      <c r="CO64" s="90"/>
      <c r="CP64" s="90"/>
      <c r="CQ64" s="90"/>
      <c r="CR64" s="91"/>
      <c r="CS64" s="89">
        <v>1331</v>
      </c>
      <c r="CT64" s="90"/>
      <c r="CU64" s="90"/>
      <c r="CV64" s="90"/>
      <c r="CW64" s="90"/>
      <c r="CX64" s="90"/>
      <c r="CY64" s="90"/>
      <c r="CZ64" s="90"/>
      <c r="DA64" s="90"/>
      <c r="DB64" s="90"/>
      <c r="DC64" s="91"/>
      <c r="DD64" s="89">
        <v>1472</v>
      </c>
      <c r="DE64" s="90"/>
      <c r="DF64" s="90"/>
      <c r="DG64" s="90"/>
      <c r="DH64" s="90"/>
      <c r="DI64" s="90"/>
      <c r="DJ64" s="90"/>
      <c r="DK64" s="90"/>
      <c r="DL64" s="90"/>
      <c r="DM64" s="90"/>
      <c r="DN64" s="91"/>
      <c r="DO64" s="89">
        <v>1503</v>
      </c>
      <c r="DP64" s="90"/>
      <c r="DQ64" s="90"/>
      <c r="DR64" s="90"/>
      <c r="DS64" s="90"/>
      <c r="DT64" s="90"/>
      <c r="DU64" s="90"/>
      <c r="DV64" s="90"/>
      <c r="DW64" s="90"/>
      <c r="DX64" s="90"/>
      <c r="DY64" s="91"/>
      <c r="DZ64" s="89">
        <v>1520</v>
      </c>
      <c r="EA64" s="90"/>
      <c r="EB64" s="90"/>
      <c r="EC64" s="90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80"/>
      <c r="EQ64" s="81"/>
      <c r="ER64" s="81"/>
      <c r="ES64" s="81"/>
      <c r="ET64" s="81"/>
      <c r="EU64" s="81"/>
      <c r="EV64" s="81"/>
      <c r="EW64" s="81"/>
      <c r="EX64" s="81"/>
      <c r="EY64" s="81"/>
      <c r="EZ64" s="81"/>
      <c r="FA64" s="81"/>
      <c r="FB64" s="81"/>
      <c r="FC64" s="81"/>
      <c r="FD64" s="81"/>
      <c r="FE64" s="82"/>
      <c r="FF64" s="33"/>
      <c r="FK64" s="56"/>
    </row>
    <row r="65" spans="1:167" s="34" customFormat="1" ht="80.25" customHeight="1">
      <c r="A65" s="122" t="s">
        <v>104</v>
      </c>
      <c r="B65" s="123"/>
      <c r="C65" s="123"/>
      <c r="D65" s="123"/>
      <c r="E65" s="123"/>
      <c r="F65" s="124"/>
      <c r="G65" s="30"/>
      <c r="H65" s="81" t="s">
        <v>106</v>
      </c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2"/>
      <c r="BG65" s="31"/>
      <c r="BH65" s="125" t="s">
        <v>105</v>
      </c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6"/>
      <c r="BW65" s="92" t="s">
        <v>141</v>
      </c>
      <c r="BX65" s="93"/>
      <c r="BY65" s="93"/>
      <c r="BZ65" s="93"/>
      <c r="CA65" s="93"/>
      <c r="CB65" s="93"/>
      <c r="CC65" s="93"/>
      <c r="CD65" s="93"/>
      <c r="CE65" s="93"/>
      <c r="CF65" s="93"/>
      <c r="CG65" s="94"/>
      <c r="CH65" s="92" t="s">
        <v>141</v>
      </c>
      <c r="CI65" s="93"/>
      <c r="CJ65" s="93"/>
      <c r="CK65" s="93"/>
      <c r="CL65" s="93"/>
      <c r="CM65" s="93"/>
      <c r="CN65" s="93"/>
      <c r="CO65" s="93"/>
      <c r="CP65" s="93"/>
      <c r="CQ65" s="93"/>
      <c r="CR65" s="94"/>
      <c r="CS65" s="92" t="s">
        <v>141</v>
      </c>
      <c r="CT65" s="93"/>
      <c r="CU65" s="93"/>
      <c r="CV65" s="93"/>
      <c r="CW65" s="93"/>
      <c r="CX65" s="93"/>
      <c r="CY65" s="93"/>
      <c r="CZ65" s="93"/>
      <c r="DA65" s="93"/>
      <c r="DB65" s="93"/>
      <c r="DC65" s="94"/>
      <c r="DD65" s="92" t="s">
        <v>141</v>
      </c>
      <c r="DE65" s="93"/>
      <c r="DF65" s="93"/>
      <c r="DG65" s="93"/>
      <c r="DH65" s="93"/>
      <c r="DI65" s="93"/>
      <c r="DJ65" s="93"/>
      <c r="DK65" s="93"/>
      <c r="DL65" s="93"/>
      <c r="DM65" s="93"/>
      <c r="DN65" s="94"/>
      <c r="DO65" s="92" t="s">
        <v>141</v>
      </c>
      <c r="DP65" s="93"/>
      <c r="DQ65" s="93"/>
      <c r="DR65" s="93"/>
      <c r="DS65" s="93"/>
      <c r="DT65" s="93"/>
      <c r="DU65" s="93"/>
      <c r="DV65" s="93"/>
      <c r="DW65" s="93"/>
      <c r="DX65" s="93"/>
      <c r="DY65" s="94"/>
      <c r="DZ65" s="92" t="s">
        <v>141</v>
      </c>
      <c r="EA65" s="93"/>
      <c r="EB65" s="93"/>
      <c r="EC65" s="93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80"/>
      <c r="EQ65" s="81"/>
      <c r="ER65" s="81"/>
      <c r="ES65" s="81"/>
      <c r="ET65" s="81"/>
      <c r="EU65" s="81"/>
      <c r="EV65" s="81"/>
      <c r="EW65" s="81"/>
      <c r="EX65" s="81"/>
      <c r="EY65" s="81"/>
      <c r="EZ65" s="81"/>
      <c r="FA65" s="81"/>
      <c r="FB65" s="81"/>
      <c r="FC65" s="81"/>
      <c r="FD65" s="81"/>
      <c r="FE65" s="82"/>
      <c r="FF65" s="33"/>
      <c r="FK65" s="56"/>
    </row>
    <row r="66" spans="1:167" s="34" customFormat="1" ht="66" customHeight="1">
      <c r="A66" s="122" t="s">
        <v>108</v>
      </c>
      <c r="B66" s="123"/>
      <c r="C66" s="123"/>
      <c r="D66" s="123"/>
      <c r="E66" s="123"/>
      <c r="F66" s="124"/>
      <c r="G66" s="30"/>
      <c r="H66" s="81" t="s">
        <v>127</v>
      </c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2"/>
      <c r="BG66" s="31"/>
      <c r="BH66" s="81" t="s">
        <v>107</v>
      </c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2"/>
      <c r="BW66" s="74">
        <v>22.2</v>
      </c>
      <c r="BX66" s="75"/>
      <c r="BY66" s="75"/>
      <c r="BZ66" s="75"/>
      <c r="CA66" s="75"/>
      <c r="CB66" s="75"/>
      <c r="CC66" s="75"/>
      <c r="CD66" s="75"/>
      <c r="CE66" s="75"/>
      <c r="CF66" s="75"/>
      <c r="CG66" s="76"/>
      <c r="CH66" s="74">
        <v>26.9</v>
      </c>
      <c r="CI66" s="75"/>
      <c r="CJ66" s="75"/>
      <c r="CK66" s="75"/>
      <c r="CL66" s="75"/>
      <c r="CM66" s="75"/>
      <c r="CN66" s="75"/>
      <c r="CO66" s="75"/>
      <c r="CP66" s="75"/>
      <c r="CQ66" s="75"/>
      <c r="CR66" s="76"/>
      <c r="CS66" s="74">
        <v>17.5</v>
      </c>
      <c r="CT66" s="75"/>
      <c r="CU66" s="75"/>
      <c r="CV66" s="75"/>
      <c r="CW66" s="75"/>
      <c r="CX66" s="75"/>
      <c r="CY66" s="75"/>
      <c r="CZ66" s="75"/>
      <c r="DA66" s="75"/>
      <c r="DB66" s="75"/>
      <c r="DC66" s="76"/>
      <c r="DD66" s="74">
        <v>30</v>
      </c>
      <c r="DE66" s="75"/>
      <c r="DF66" s="75"/>
      <c r="DG66" s="75"/>
      <c r="DH66" s="75"/>
      <c r="DI66" s="75"/>
      <c r="DJ66" s="75"/>
      <c r="DK66" s="75"/>
      <c r="DL66" s="75"/>
      <c r="DM66" s="75"/>
      <c r="DN66" s="76"/>
      <c r="DO66" s="74">
        <v>50</v>
      </c>
      <c r="DP66" s="75"/>
      <c r="DQ66" s="75"/>
      <c r="DR66" s="75"/>
      <c r="DS66" s="75"/>
      <c r="DT66" s="75"/>
      <c r="DU66" s="75"/>
      <c r="DV66" s="75"/>
      <c r="DW66" s="75"/>
      <c r="DX66" s="75"/>
      <c r="DY66" s="76"/>
      <c r="DZ66" s="74">
        <v>60</v>
      </c>
      <c r="EA66" s="75"/>
      <c r="EB66" s="75"/>
      <c r="EC66" s="75"/>
      <c r="ED66" s="32"/>
      <c r="EE66" s="32"/>
      <c r="EF66" s="32"/>
      <c r="EG66" s="32"/>
      <c r="EH66" s="32"/>
      <c r="EI66" s="32"/>
      <c r="EJ66" s="32"/>
      <c r="EK66" s="32"/>
      <c r="EL66" s="32"/>
      <c r="EM66" s="32"/>
      <c r="EN66" s="32"/>
      <c r="EO66" s="32"/>
      <c r="EP66" s="80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2"/>
      <c r="FF66" s="33"/>
      <c r="FK66" s="56"/>
    </row>
    <row r="67" spans="1:167" s="34" customFormat="1" ht="33" customHeight="1">
      <c r="A67" s="122" t="s">
        <v>109</v>
      </c>
      <c r="B67" s="123"/>
      <c r="C67" s="123"/>
      <c r="D67" s="123"/>
      <c r="E67" s="123"/>
      <c r="F67" s="124"/>
      <c r="G67" s="30"/>
      <c r="H67" s="81" t="s">
        <v>111</v>
      </c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2"/>
      <c r="BG67" s="31"/>
      <c r="BH67" s="81" t="s">
        <v>110</v>
      </c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2"/>
      <c r="BW67" s="74">
        <v>55.66</v>
      </c>
      <c r="BX67" s="75"/>
      <c r="BY67" s="75"/>
      <c r="BZ67" s="75"/>
      <c r="CA67" s="75"/>
      <c r="CB67" s="75"/>
      <c r="CC67" s="75"/>
      <c r="CD67" s="75"/>
      <c r="CE67" s="75"/>
      <c r="CF67" s="75"/>
      <c r="CG67" s="76"/>
      <c r="CH67" s="74">
        <v>54.74</v>
      </c>
      <c r="CI67" s="75"/>
      <c r="CJ67" s="75"/>
      <c r="CK67" s="75"/>
      <c r="CL67" s="75"/>
      <c r="CM67" s="75"/>
      <c r="CN67" s="75"/>
      <c r="CO67" s="75"/>
      <c r="CP67" s="75"/>
      <c r="CQ67" s="75"/>
      <c r="CR67" s="76"/>
      <c r="CS67" s="74">
        <v>53.89</v>
      </c>
      <c r="CT67" s="75"/>
      <c r="CU67" s="75"/>
      <c r="CV67" s="75"/>
      <c r="CW67" s="75"/>
      <c r="CX67" s="75"/>
      <c r="CY67" s="75"/>
      <c r="CZ67" s="75"/>
      <c r="DA67" s="75"/>
      <c r="DB67" s="75"/>
      <c r="DC67" s="76"/>
      <c r="DD67" s="74">
        <v>53.32</v>
      </c>
      <c r="DE67" s="75"/>
      <c r="DF67" s="75"/>
      <c r="DG67" s="75"/>
      <c r="DH67" s="75"/>
      <c r="DI67" s="75"/>
      <c r="DJ67" s="75"/>
      <c r="DK67" s="75"/>
      <c r="DL67" s="75"/>
      <c r="DM67" s="75"/>
      <c r="DN67" s="76"/>
      <c r="DO67" s="74">
        <v>52.75</v>
      </c>
      <c r="DP67" s="75"/>
      <c r="DQ67" s="75"/>
      <c r="DR67" s="75"/>
      <c r="DS67" s="75"/>
      <c r="DT67" s="75"/>
      <c r="DU67" s="75"/>
      <c r="DV67" s="75"/>
      <c r="DW67" s="75"/>
      <c r="DX67" s="75"/>
      <c r="DY67" s="76"/>
      <c r="DZ67" s="74">
        <v>52.15</v>
      </c>
      <c r="EA67" s="75"/>
      <c r="EB67" s="75"/>
      <c r="EC67" s="75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80"/>
      <c r="EQ67" s="81"/>
      <c r="ER67" s="81"/>
      <c r="ES67" s="81"/>
      <c r="ET67" s="81"/>
      <c r="EU67" s="81"/>
      <c r="EV67" s="81"/>
      <c r="EW67" s="81"/>
      <c r="EX67" s="81"/>
      <c r="EY67" s="81"/>
      <c r="EZ67" s="81"/>
      <c r="FA67" s="81"/>
      <c r="FB67" s="81"/>
      <c r="FC67" s="81"/>
      <c r="FD67" s="81"/>
      <c r="FE67" s="82"/>
      <c r="FF67" s="33"/>
      <c r="FK67" s="56"/>
    </row>
    <row r="68" spans="1:161" ht="24" customHeight="1">
      <c r="A68" s="119" t="s">
        <v>112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  <c r="ES68" s="120"/>
      <c r="ET68" s="120"/>
      <c r="EU68" s="120"/>
      <c r="EV68" s="120"/>
      <c r="EW68" s="120"/>
      <c r="EX68" s="120"/>
      <c r="EY68" s="120"/>
      <c r="EZ68" s="120"/>
      <c r="FA68" s="120"/>
      <c r="FB68" s="120"/>
      <c r="FC68" s="120"/>
      <c r="FD68" s="120"/>
      <c r="FE68" s="121"/>
    </row>
    <row r="69" spans="1:167" s="36" customFormat="1" ht="48" customHeight="1">
      <c r="A69" s="113" t="s">
        <v>113</v>
      </c>
      <c r="B69" s="114"/>
      <c r="C69" s="114"/>
      <c r="D69" s="114"/>
      <c r="E69" s="114"/>
      <c r="F69" s="115"/>
      <c r="G69" s="30"/>
      <c r="H69" s="81" t="s">
        <v>114</v>
      </c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2"/>
      <c r="BG69" s="3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2"/>
      <c r="BW69" s="74"/>
      <c r="BX69" s="75"/>
      <c r="BY69" s="75"/>
      <c r="BZ69" s="75"/>
      <c r="CA69" s="75"/>
      <c r="CB69" s="75"/>
      <c r="CC69" s="75"/>
      <c r="CD69" s="75"/>
      <c r="CE69" s="75"/>
      <c r="CF69" s="75"/>
      <c r="CG69" s="76"/>
      <c r="CH69" s="74"/>
      <c r="CI69" s="75"/>
      <c r="CJ69" s="75"/>
      <c r="CK69" s="75"/>
      <c r="CL69" s="75"/>
      <c r="CM69" s="75"/>
      <c r="CN69" s="75"/>
      <c r="CO69" s="75"/>
      <c r="CP69" s="75"/>
      <c r="CQ69" s="75"/>
      <c r="CR69" s="76"/>
      <c r="CS69" s="74"/>
      <c r="CT69" s="75"/>
      <c r="CU69" s="75"/>
      <c r="CV69" s="75"/>
      <c r="CW69" s="75"/>
      <c r="CX69" s="75"/>
      <c r="CY69" s="75"/>
      <c r="CZ69" s="75"/>
      <c r="DA69" s="75"/>
      <c r="DB69" s="75"/>
      <c r="DC69" s="76"/>
      <c r="DD69" s="74"/>
      <c r="DE69" s="75"/>
      <c r="DF69" s="75"/>
      <c r="DG69" s="75"/>
      <c r="DH69" s="75"/>
      <c r="DI69" s="75"/>
      <c r="DJ69" s="75"/>
      <c r="DK69" s="75"/>
      <c r="DL69" s="75"/>
      <c r="DM69" s="75"/>
      <c r="DN69" s="76"/>
      <c r="DO69" s="74"/>
      <c r="DP69" s="75"/>
      <c r="DQ69" s="75"/>
      <c r="DR69" s="75"/>
      <c r="DS69" s="75"/>
      <c r="DT69" s="75"/>
      <c r="DU69" s="75"/>
      <c r="DV69" s="75"/>
      <c r="DW69" s="75"/>
      <c r="DX69" s="75"/>
      <c r="DY69" s="76"/>
      <c r="DZ69" s="74"/>
      <c r="EA69" s="75"/>
      <c r="EB69" s="75"/>
      <c r="EC69" s="75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80"/>
      <c r="EQ69" s="81"/>
      <c r="ER69" s="81"/>
      <c r="ES69" s="81"/>
      <c r="ET69" s="81"/>
      <c r="EU69" s="81"/>
      <c r="EV69" s="81"/>
      <c r="EW69" s="81"/>
      <c r="EX69" s="81"/>
      <c r="EY69" s="81"/>
      <c r="EZ69" s="81"/>
      <c r="FA69" s="81"/>
      <c r="FB69" s="81"/>
      <c r="FC69" s="81"/>
      <c r="FD69" s="81"/>
      <c r="FE69" s="82"/>
      <c r="FF69" s="35"/>
      <c r="FK69" s="54"/>
    </row>
    <row r="70" spans="1:167" s="36" customFormat="1" ht="48" customHeight="1">
      <c r="A70" s="116"/>
      <c r="B70" s="117"/>
      <c r="C70" s="117"/>
      <c r="D70" s="117"/>
      <c r="E70" s="117"/>
      <c r="F70" s="118"/>
      <c r="G70" s="30"/>
      <c r="H70" s="104" t="s">
        <v>115</v>
      </c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5"/>
      <c r="BG70" s="31"/>
      <c r="BH70" s="81" t="s">
        <v>124</v>
      </c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2"/>
      <c r="BW70" s="74">
        <v>834.7</v>
      </c>
      <c r="BX70" s="75"/>
      <c r="BY70" s="75"/>
      <c r="BZ70" s="75"/>
      <c r="CA70" s="75"/>
      <c r="CB70" s="75"/>
      <c r="CC70" s="75"/>
      <c r="CD70" s="75"/>
      <c r="CE70" s="75"/>
      <c r="CF70" s="75"/>
      <c r="CG70" s="76"/>
      <c r="CH70" s="74">
        <v>799.5</v>
      </c>
      <c r="CI70" s="75"/>
      <c r="CJ70" s="75"/>
      <c r="CK70" s="75"/>
      <c r="CL70" s="75"/>
      <c r="CM70" s="75"/>
      <c r="CN70" s="75"/>
      <c r="CO70" s="75"/>
      <c r="CP70" s="75"/>
      <c r="CQ70" s="75"/>
      <c r="CR70" s="76"/>
      <c r="CS70" s="74">
        <v>773.6</v>
      </c>
      <c r="CT70" s="75"/>
      <c r="CU70" s="75"/>
      <c r="CV70" s="75"/>
      <c r="CW70" s="75"/>
      <c r="CX70" s="75"/>
      <c r="CY70" s="75"/>
      <c r="CZ70" s="75"/>
      <c r="DA70" s="75"/>
      <c r="DB70" s="75"/>
      <c r="DC70" s="76"/>
      <c r="DD70" s="74">
        <v>767.8</v>
      </c>
      <c r="DE70" s="75"/>
      <c r="DF70" s="75"/>
      <c r="DG70" s="75"/>
      <c r="DH70" s="75"/>
      <c r="DI70" s="75"/>
      <c r="DJ70" s="75"/>
      <c r="DK70" s="75"/>
      <c r="DL70" s="75"/>
      <c r="DM70" s="75"/>
      <c r="DN70" s="76"/>
      <c r="DO70" s="74">
        <v>752.5</v>
      </c>
      <c r="DP70" s="75"/>
      <c r="DQ70" s="75"/>
      <c r="DR70" s="75"/>
      <c r="DS70" s="75"/>
      <c r="DT70" s="75"/>
      <c r="DU70" s="75"/>
      <c r="DV70" s="75"/>
      <c r="DW70" s="75"/>
      <c r="DX70" s="75"/>
      <c r="DY70" s="76"/>
      <c r="DZ70" s="74">
        <v>752.5</v>
      </c>
      <c r="EA70" s="75"/>
      <c r="EB70" s="75"/>
      <c r="EC70" s="75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80"/>
      <c r="EQ70" s="81"/>
      <c r="ER70" s="81"/>
      <c r="ES70" s="81"/>
      <c r="ET70" s="81"/>
      <c r="EU70" s="81"/>
      <c r="EV70" s="81"/>
      <c r="EW70" s="81"/>
      <c r="EX70" s="81"/>
      <c r="EY70" s="81"/>
      <c r="EZ70" s="81"/>
      <c r="FA70" s="81"/>
      <c r="FB70" s="81"/>
      <c r="FC70" s="81"/>
      <c r="FD70" s="81"/>
      <c r="FE70" s="82"/>
      <c r="FF70" s="35"/>
      <c r="FK70" s="54"/>
    </row>
    <row r="71" spans="1:167" s="36" customFormat="1" ht="52.5" customHeight="1">
      <c r="A71" s="116"/>
      <c r="B71" s="117"/>
      <c r="C71" s="117"/>
      <c r="D71" s="117"/>
      <c r="E71" s="117"/>
      <c r="F71" s="118"/>
      <c r="G71" s="30"/>
      <c r="H71" s="104" t="s">
        <v>116</v>
      </c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5"/>
      <c r="BG71" s="31"/>
      <c r="BH71" s="81" t="s">
        <v>123</v>
      </c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2"/>
      <c r="BW71" s="74">
        <v>0.2</v>
      </c>
      <c r="BX71" s="75"/>
      <c r="BY71" s="75"/>
      <c r="BZ71" s="75"/>
      <c r="CA71" s="75"/>
      <c r="CB71" s="75"/>
      <c r="CC71" s="75"/>
      <c r="CD71" s="75"/>
      <c r="CE71" s="75"/>
      <c r="CF71" s="75"/>
      <c r="CG71" s="76"/>
      <c r="CH71" s="74">
        <v>0.3</v>
      </c>
      <c r="CI71" s="75"/>
      <c r="CJ71" s="75"/>
      <c r="CK71" s="75"/>
      <c r="CL71" s="75"/>
      <c r="CM71" s="75"/>
      <c r="CN71" s="75"/>
      <c r="CO71" s="75"/>
      <c r="CP71" s="75"/>
      <c r="CQ71" s="75"/>
      <c r="CR71" s="76"/>
      <c r="CS71" s="74">
        <v>0.3</v>
      </c>
      <c r="CT71" s="75"/>
      <c r="CU71" s="75"/>
      <c r="CV71" s="75"/>
      <c r="CW71" s="75"/>
      <c r="CX71" s="75"/>
      <c r="CY71" s="75"/>
      <c r="CZ71" s="75"/>
      <c r="DA71" s="75"/>
      <c r="DB71" s="75"/>
      <c r="DC71" s="76"/>
      <c r="DD71" s="74">
        <v>0.3</v>
      </c>
      <c r="DE71" s="75"/>
      <c r="DF71" s="75"/>
      <c r="DG71" s="75"/>
      <c r="DH71" s="75"/>
      <c r="DI71" s="75"/>
      <c r="DJ71" s="75"/>
      <c r="DK71" s="75"/>
      <c r="DL71" s="75"/>
      <c r="DM71" s="75"/>
      <c r="DN71" s="76"/>
      <c r="DO71" s="74">
        <v>0.3</v>
      </c>
      <c r="DP71" s="75"/>
      <c r="DQ71" s="75"/>
      <c r="DR71" s="75"/>
      <c r="DS71" s="75"/>
      <c r="DT71" s="75"/>
      <c r="DU71" s="75"/>
      <c r="DV71" s="75"/>
      <c r="DW71" s="75"/>
      <c r="DX71" s="75"/>
      <c r="DY71" s="76"/>
      <c r="DZ71" s="74">
        <v>0.3</v>
      </c>
      <c r="EA71" s="75"/>
      <c r="EB71" s="75"/>
      <c r="EC71" s="75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80"/>
      <c r="EQ71" s="81"/>
      <c r="ER71" s="81"/>
      <c r="ES71" s="81"/>
      <c r="ET71" s="81"/>
      <c r="EU71" s="81"/>
      <c r="EV71" s="81"/>
      <c r="EW71" s="81"/>
      <c r="EX71" s="81"/>
      <c r="EY71" s="81"/>
      <c r="EZ71" s="81"/>
      <c r="FA71" s="81"/>
      <c r="FB71" s="81"/>
      <c r="FC71" s="81"/>
      <c r="FD71" s="81"/>
      <c r="FE71" s="82"/>
      <c r="FF71" s="35"/>
      <c r="FK71" s="54"/>
    </row>
    <row r="72" spans="1:167" s="36" customFormat="1" ht="48" customHeight="1">
      <c r="A72" s="116"/>
      <c r="B72" s="117"/>
      <c r="C72" s="117"/>
      <c r="D72" s="117"/>
      <c r="E72" s="117"/>
      <c r="F72" s="118"/>
      <c r="G72" s="30"/>
      <c r="H72" s="104" t="s">
        <v>117</v>
      </c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5"/>
      <c r="BG72" s="31"/>
      <c r="BH72" s="81" t="s">
        <v>134</v>
      </c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2"/>
      <c r="BW72" s="74">
        <v>11.6</v>
      </c>
      <c r="BX72" s="75"/>
      <c r="BY72" s="75"/>
      <c r="BZ72" s="75"/>
      <c r="CA72" s="75"/>
      <c r="CB72" s="75"/>
      <c r="CC72" s="75"/>
      <c r="CD72" s="75"/>
      <c r="CE72" s="75"/>
      <c r="CF72" s="75"/>
      <c r="CG72" s="76"/>
      <c r="CH72" s="74">
        <v>11</v>
      </c>
      <c r="CI72" s="75"/>
      <c r="CJ72" s="75"/>
      <c r="CK72" s="75"/>
      <c r="CL72" s="75"/>
      <c r="CM72" s="75"/>
      <c r="CN72" s="75"/>
      <c r="CO72" s="75"/>
      <c r="CP72" s="75"/>
      <c r="CQ72" s="75"/>
      <c r="CR72" s="76"/>
      <c r="CS72" s="74">
        <v>11.94</v>
      </c>
      <c r="CT72" s="75"/>
      <c r="CU72" s="75"/>
      <c r="CV72" s="75"/>
      <c r="CW72" s="75"/>
      <c r="CX72" s="75"/>
      <c r="CY72" s="75"/>
      <c r="CZ72" s="75"/>
      <c r="DA72" s="75"/>
      <c r="DB72" s="75"/>
      <c r="DC72" s="76"/>
      <c r="DD72" s="74">
        <v>10.6</v>
      </c>
      <c r="DE72" s="75"/>
      <c r="DF72" s="75"/>
      <c r="DG72" s="75"/>
      <c r="DH72" s="75"/>
      <c r="DI72" s="75"/>
      <c r="DJ72" s="75"/>
      <c r="DK72" s="75"/>
      <c r="DL72" s="75"/>
      <c r="DM72" s="75"/>
      <c r="DN72" s="76"/>
      <c r="DO72" s="74">
        <v>10.6</v>
      </c>
      <c r="DP72" s="75"/>
      <c r="DQ72" s="75"/>
      <c r="DR72" s="75"/>
      <c r="DS72" s="75"/>
      <c r="DT72" s="75"/>
      <c r="DU72" s="75"/>
      <c r="DV72" s="75"/>
      <c r="DW72" s="75"/>
      <c r="DX72" s="75"/>
      <c r="DY72" s="76"/>
      <c r="DZ72" s="74">
        <v>10.6</v>
      </c>
      <c r="EA72" s="75"/>
      <c r="EB72" s="75"/>
      <c r="EC72" s="75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80"/>
      <c r="EQ72" s="81"/>
      <c r="ER72" s="81"/>
      <c r="ES72" s="81"/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2"/>
      <c r="FF72" s="35"/>
      <c r="FK72" s="54"/>
    </row>
    <row r="73" spans="1:167" s="36" customFormat="1" ht="33" customHeight="1">
      <c r="A73" s="116"/>
      <c r="B73" s="117"/>
      <c r="C73" s="117"/>
      <c r="D73" s="117"/>
      <c r="E73" s="117"/>
      <c r="F73" s="118"/>
      <c r="G73" s="30"/>
      <c r="H73" s="104" t="s">
        <v>118</v>
      </c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5"/>
      <c r="BG73" s="39"/>
      <c r="BH73" s="106" t="s">
        <v>25</v>
      </c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  <c r="BV73" s="107"/>
      <c r="BW73" s="74">
        <v>35.8</v>
      </c>
      <c r="BX73" s="75"/>
      <c r="BY73" s="75"/>
      <c r="BZ73" s="75"/>
      <c r="CA73" s="75"/>
      <c r="CB73" s="75"/>
      <c r="CC73" s="75"/>
      <c r="CD73" s="75"/>
      <c r="CE73" s="75"/>
      <c r="CF73" s="75"/>
      <c r="CG73" s="76"/>
      <c r="CH73" s="74">
        <v>37.2</v>
      </c>
      <c r="CI73" s="75"/>
      <c r="CJ73" s="75"/>
      <c r="CK73" s="75"/>
      <c r="CL73" s="75"/>
      <c r="CM73" s="75"/>
      <c r="CN73" s="75"/>
      <c r="CO73" s="75"/>
      <c r="CP73" s="75"/>
      <c r="CQ73" s="75"/>
      <c r="CR73" s="76"/>
      <c r="CS73" s="74">
        <v>35.3</v>
      </c>
      <c r="CT73" s="75"/>
      <c r="CU73" s="75"/>
      <c r="CV73" s="75"/>
      <c r="CW73" s="75"/>
      <c r="CX73" s="75"/>
      <c r="CY73" s="75"/>
      <c r="CZ73" s="75"/>
      <c r="DA73" s="75"/>
      <c r="DB73" s="75"/>
      <c r="DC73" s="76"/>
      <c r="DD73" s="74">
        <v>35</v>
      </c>
      <c r="DE73" s="75"/>
      <c r="DF73" s="75"/>
      <c r="DG73" s="75"/>
      <c r="DH73" s="75"/>
      <c r="DI73" s="75"/>
      <c r="DJ73" s="75"/>
      <c r="DK73" s="75"/>
      <c r="DL73" s="75"/>
      <c r="DM73" s="75"/>
      <c r="DN73" s="76"/>
      <c r="DO73" s="74">
        <v>34</v>
      </c>
      <c r="DP73" s="75"/>
      <c r="DQ73" s="75"/>
      <c r="DR73" s="75"/>
      <c r="DS73" s="75"/>
      <c r="DT73" s="75"/>
      <c r="DU73" s="75"/>
      <c r="DV73" s="75"/>
      <c r="DW73" s="75"/>
      <c r="DX73" s="75"/>
      <c r="DY73" s="76"/>
      <c r="DZ73" s="74">
        <v>34</v>
      </c>
      <c r="EA73" s="75"/>
      <c r="EB73" s="75"/>
      <c r="EC73" s="75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95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7"/>
      <c r="FF73" s="35"/>
      <c r="FK73" s="54"/>
    </row>
    <row r="74" spans="1:167" s="36" customFormat="1" ht="33" customHeight="1">
      <c r="A74" s="101"/>
      <c r="B74" s="102"/>
      <c r="C74" s="102"/>
      <c r="D74" s="102"/>
      <c r="E74" s="102"/>
      <c r="F74" s="103"/>
      <c r="G74" s="30"/>
      <c r="H74" s="104" t="s">
        <v>119</v>
      </c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5"/>
      <c r="BG74" s="39"/>
      <c r="BH74" s="106" t="s">
        <v>25</v>
      </c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7"/>
      <c r="BW74" s="74">
        <v>360.9</v>
      </c>
      <c r="BX74" s="75"/>
      <c r="BY74" s="75"/>
      <c r="BZ74" s="75"/>
      <c r="CA74" s="75"/>
      <c r="CB74" s="75"/>
      <c r="CC74" s="75"/>
      <c r="CD74" s="75"/>
      <c r="CE74" s="75"/>
      <c r="CF74" s="75"/>
      <c r="CG74" s="76"/>
      <c r="CH74" s="74">
        <v>361</v>
      </c>
      <c r="CI74" s="75"/>
      <c r="CJ74" s="75"/>
      <c r="CK74" s="75"/>
      <c r="CL74" s="75"/>
      <c r="CM74" s="75"/>
      <c r="CN74" s="75"/>
      <c r="CO74" s="75"/>
      <c r="CP74" s="75"/>
      <c r="CQ74" s="75"/>
      <c r="CR74" s="76"/>
      <c r="CS74" s="74">
        <v>232.52</v>
      </c>
      <c r="CT74" s="75"/>
      <c r="CU74" s="75"/>
      <c r="CV74" s="75"/>
      <c r="CW74" s="75"/>
      <c r="CX74" s="75"/>
      <c r="CY74" s="75"/>
      <c r="CZ74" s="75"/>
      <c r="DA74" s="75"/>
      <c r="DB74" s="75"/>
      <c r="DC74" s="76"/>
      <c r="DD74" s="74">
        <v>230</v>
      </c>
      <c r="DE74" s="75"/>
      <c r="DF74" s="75"/>
      <c r="DG74" s="75"/>
      <c r="DH74" s="75"/>
      <c r="DI74" s="75"/>
      <c r="DJ74" s="75"/>
      <c r="DK74" s="75"/>
      <c r="DL74" s="75"/>
      <c r="DM74" s="75"/>
      <c r="DN74" s="76"/>
      <c r="DO74" s="74">
        <v>230</v>
      </c>
      <c r="DP74" s="75"/>
      <c r="DQ74" s="75"/>
      <c r="DR74" s="75"/>
      <c r="DS74" s="75"/>
      <c r="DT74" s="75"/>
      <c r="DU74" s="75"/>
      <c r="DV74" s="75"/>
      <c r="DW74" s="75"/>
      <c r="DX74" s="75"/>
      <c r="DY74" s="76"/>
      <c r="DZ74" s="74">
        <v>230</v>
      </c>
      <c r="EA74" s="75"/>
      <c r="EB74" s="75"/>
      <c r="EC74" s="75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80"/>
      <c r="EQ74" s="81"/>
      <c r="ER74" s="81"/>
      <c r="ES74" s="81"/>
      <c r="ET74" s="81"/>
      <c r="EU74" s="81"/>
      <c r="EV74" s="81"/>
      <c r="EW74" s="81"/>
      <c r="EX74" s="81"/>
      <c r="EY74" s="81"/>
      <c r="EZ74" s="81"/>
      <c r="FA74" s="81"/>
      <c r="FB74" s="81"/>
      <c r="FC74" s="81"/>
      <c r="FD74" s="81"/>
      <c r="FE74" s="82"/>
      <c r="FF74" s="35"/>
      <c r="FK74" s="54"/>
    </row>
    <row r="75" spans="1:167" s="36" customFormat="1" ht="48" customHeight="1">
      <c r="A75" s="113" t="s">
        <v>120</v>
      </c>
      <c r="B75" s="114"/>
      <c r="C75" s="114"/>
      <c r="D75" s="114"/>
      <c r="E75" s="114"/>
      <c r="F75" s="115"/>
      <c r="G75" s="30"/>
      <c r="H75" s="81" t="s">
        <v>121</v>
      </c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2"/>
      <c r="BG75" s="3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2"/>
      <c r="BW75" s="74"/>
      <c r="BX75" s="75"/>
      <c r="BY75" s="75"/>
      <c r="BZ75" s="75"/>
      <c r="CA75" s="75"/>
      <c r="CB75" s="75"/>
      <c r="CC75" s="75"/>
      <c r="CD75" s="75"/>
      <c r="CE75" s="75"/>
      <c r="CF75" s="75"/>
      <c r="CG75" s="76"/>
      <c r="CH75" s="74"/>
      <c r="CI75" s="75"/>
      <c r="CJ75" s="75"/>
      <c r="CK75" s="75"/>
      <c r="CL75" s="75"/>
      <c r="CM75" s="75"/>
      <c r="CN75" s="75"/>
      <c r="CO75" s="75"/>
      <c r="CP75" s="75"/>
      <c r="CQ75" s="75"/>
      <c r="CR75" s="76"/>
      <c r="CS75" s="74"/>
      <c r="CT75" s="75"/>
      <c r="CU75" s="75"/>
      <c r="CV75" s="75"/>
      <c r="CW75" s="75"/>
      <c r="CX75" s="75"/>
      <c r="CY75" s="75"/>
      <c r="CZ75" s="75"/>
      <c r="DA75" s="75"/>
      <c r="DB75" s="75"/>
      <c r="DC75" s="76"/>
      <c r="DD75" s="74"/>
      <c r="DE75" s="75"/>
      <c r="DF75" s="75"/>
      <c r="DG75" s="75"/>
      <c r="DH75" s="75"/>
      <c r="DI75" s="75"/>
      <c r="DJ75" s="75"/>
      <c r="DK75" s="75"/>
      <c r="DL75" s="75"/>
      <c r="DM75" s="75"/>
      <c r="DN75" s="76"/>
      <c r="DO75" s="74"/>
      <c r="DP75" s="75"/>
      <c r="DQ75" s="75"/>
      <c r="DR75" s="75"/>
      <c r="DS75" s="75"/>
      <c r="DT75" s="75"/>
      <c r="DU75" s="75"/>
      <c r="DV75" s="75"/>
      <c r="DW75" s="75"/>
      <c r="DX75" s="75"/>
      <c r="DY75" s="76"/>
      <c r="DZ75" s="74"/>
      <c r="EA75" s="75"/>
      <c r="EB75" s="75"/>
      <c r="EC75" s="75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80"/>
      <c r="EQ75" s="81"/>
      <c r="ER75" s="81"/>
      <c r="ES75" s="81"/>
      <c r="ET75" s="81"/>
      <c r="EU75" s="81"/>
      <c r="EV75" s="81"/>
      <c r="EW75" s="81"/>
      <c r="EX75" s="81"/>
      <c r="EY75" s="81"/>
      <c r="EZ75" s="81"/>
      <c r="FA75" s="81"/>
      <c r="FB75" s="81"/>
      <c r="FC75" s="81"/>
      <c r="FD75" s="81"/>
      <c r="FE75" s="82"/>
      <c r="FF75" s="35"/>
      <c r="FK75" s="54"/>
    </row>
    <row r="76" spans="1:167" s="36" customFormat="1" ht="48" customHeight="1">
      <c r="A76" s="116"/>
      <c r="B76" s="117"/>
      <c r="C76" s="117"/>
      <c r="D76" s="117"/>
      <c r="E76" s="117"/>
      <c r="F76" s="118"/>
      <c r="G76" s="30"/>
      <c r="H76" s="104" t="s">
        <v>115</v>
      </c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5"/>
      <c r="BG76" s="31"/>
      <c r="BH76" s="81" t="s">
        <v>122</v>
      </c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2"/>
      <c r="BW76" s="74">
        <v>119.2</v>
      </c>
      <c r="BX76" s="75"/>
      <c r="BY76" s="75"/>
      <c r="BZ76" s="75"/>
      <c r="CA76" s="75"/>
      <c r="CB76" s="75"/>
      <c r="CC76" s="75"/>
      <c r="CD76" s="75"/>
      <c r="CE76" s="75"/>
      <c r="CF76" s="75"/>
      <c r="CG76" s="76"/>
      <c r="CH76" s="74">
        <v>98.75</v>
      </c>
      <c r="CI76" s="75"/>
      <c r="CJ76" s="75"/>
      <c r="CK76" s="75"/>
      <c r="CL76" s="75"/>
      <c r="CM76" s="75"/>
      <c r="CN76" s="75"/>
      <c r="CO76" s="75"/>
      <c r="CP76" s="75"/>
      <c r="CQ76" s="75"/>
      <c r="CR76" s="76"/>
      <c r="CS76" s="74">
        <v>106</v>
      </c>
      <c r="CT76" s="75"/>
      <c r="CU76" s="75"/>
      <c r="CV76" s="75"/>
      <c r="CW76" s="75"/>
      <c r="CX76" s="75"/>
      <c r="CY76" s="75"/>
      <c r="CZ76" s="75"/>
      <c r="DA76" s="75"/>
      <c r="DB76" s="75"/>
      <c r="DC76" s="76"/>
      <c r="DD76" s="74">
        <v>106</v>
      </c>
      <c r="DE76" s="75"/>
      <c r="DF76" s="75"/>
      <c r="DG76" s="75"/>
      <c r="DH76" s="75"/>
      <c r="DI76" s="75"/>
      <c r="DJ76" s="75"/>
      <c r="DK76" s="75"/>
      <c r="DL76" s="75"/>
      <c r="DM76" s="75"/>
      <c r="DN76" s="76"/>
      <c r="DO76" s="74">
        <v>106</v>
      </c>
      <c r="DP76" s="75"/>
      <c r="DQ76" s="75"/>
      <c r="DR76" s="75"/>
      <c r="DS76" s="75"/>
      <c r="DT76" s="75"/>
      <c r="DU76" s="75"/>
      <c r="DV76" s="75"/>
      <c r="DW76" s="75"/>
      <c r="DX76" s="75"/>
      <c r="DY76" s="76"/>
      <c r="DZ76" s="74">
        <v>106</v>
      </c>
      <c r="EA76" s="75"/>
      <c r="EB76" s="75"/>
      <c r="EC76" s="75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80"/>
      <c r="EQ76" s="81"/>
      <c r="ER76" s="81"/>
      <c r="ES76" s="81"/>
      <c r="ET76" s="81"/>
      <c r="EU76" s="81"/>
      <c r="EV76" s="81"/>
      <c r="EW76" s="81"/>
      <c r="EX76" s="81"/>
      <c r="EY76" s="81"/>
      <c r="EZ76" s="81"/>
      <c r="FA76" s="81"/>
      <c r="FB76" s="81"/>
      <c r="FC76" s="81"/>
      <c r="FD76" s="81"/>
      <c r="FE76" s="82"/>
      <c r="FF76" s="35"/>
      <c r="FK76" s="54"/>
    </row>
    <row r="77" spans="1:167" s="36" customFormat="1" ht="53.25" customHeight="1">
      <c r="A77" s="116"/>
      <c r="B77" s="117"/>
      <c r="C77" s="117"/>
      <c r="D77" s="117"/>
      <c r="E77" s="117"/>
      <c r="F77" s="118"/>
      <c r="G77" s="30"/>
      <c r="H77" s="104" t="s">
        <v>116</v>
      </c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5"/>
      <c r="BG77" s="31"/>
      <c r="BH77" s="81" t="s">
        <v>123</v>
      </c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2"/>
      <c r="BW77" s="74">
        <v>0.2</v>
      </c>
      <c r="BX77" s="75"/>
      <c r="BY77" s="75"/>
      <c r="BZ77" s="75"/>
      <c r="CA77" s="75"/>
      <c r="CB77" s="75"/>
      <c r="CC77" s="75"/>
      <c r="CD77" s="75"/>
      <c r="CE77" s="75"/>
      <c r="CF77" s="75"/>
      <c r="CG77" s="76"/>
      <c r="CH77" s="74">
        <v>0.25</v>
      </c>
      <c r="CI77" s="75"/>
      <c r="CJ77" s="75"/>
      <c r="CK77" s="75"/>
      <c r="CL77" s="75"/>
      <c r="CM77" s="75"/>
      <c r="CN77" s="75"/>
      <c r="CO77" s="75"/>
      <c r="CP77" s="75"/>
      <c r="CQ77" s="75"/>
      <c r="CR77" s="76"/>
      <c r="CS77" s="74">
        <v>0.25</v>
      </c>
      <c r="CT77" s="75"/>
      <c r="CU77" s="75"/>
      <c r="CV77" s="75"/>
      <c r="CW77" s="75"/>
      <c r="CX77" s="75"/>
      <c r="CY77" s="75"/>
      <c r="CZ77" s="75"/>
      <c r="DA77" s="75"/>
      <c r="DB77" s="75"/>
      <c r="DC77" s="76"/>
      <c r="DD77" s="74">
        <v>0.24</v>
      </c>
      <c r="DE77" s="75"/>
      <c r="DF77" s="75"/>
      <c r="DG77" s="75"/>
      <c r="DH77" s="75"/>
      <c r="DI77" s="75"/>
      <c r="DJ77" s="75"/>
      <c r="DK77" s="75"/>
      <c r="DL77" s="75"/>
      <c r="DM77" s="75"/>
      <c r="DN77" s="76"/>
      <c r="DO77" s="74">
        <v>0.24</v>
      </c>
      <c r="DP77" s="75"/>
      <c r="DQ77" s="75"/>
      <c r="DR77" s="75"/>
      <c r="DS77" s="75"/>
      <c r="DT77" s="75"/>
      <c r="DU77" s="75"/>
      <c r="DV77" s="75"/>
      <c r="DW77" s="75"/>
      <c r="DX77" s="75"/>
      <c r="DY77" s="76"/>
      <c r="DZ77" s="74">
        <v>0.24</v>
      </c>
      <c r="EA77" s="75"/>
      <c r="EB77" s="75"/>
      <c r="EC77" s="75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80"/>
      <c r="EQ77" s="81"/>
      <c r="ER77" s="81"/>
      <c r="ES77" s="81"/>
      <c r="ET77" s="81"/>
      <c r="EU77" s="81"/>
      <c r="EV77" s="81"/>
      <c r="EW77" s="81"/>
      <c r="EX77" s="81"/>
      <c r="EY77" s="81"/>
      <c r="EZ77" s="81"/>
      <c r="FA77" s="81"/>
      <c r="FB77" s="81"/>
      <c r="FC77" s="81"/>
      <c r="FD77" s="81"/>
      <c r="FE77" s="82"/>
      <c r="FF77" s="35"/>
      <c r="FK77" s="54"/>
    </row>
    <row r="78" spans="1:167" s="36" customFormat="1" ht="48" customHeight="1">
      <c r="A78" s="116"/>
      <c r="B78" s="117"/>
      <c r="C78" s="117"/>
      <c r="D78" s="117"/>
      <c r="E78" s="117"/>
      <c r="F78" s="118"/>
      <c r="G78" s="30"/>
      <c r="H78" s="104" t="s">
        <v>117</v>
      </c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5"/>
      <c r="BG78" s="31"/>
      <c r="BH78" s="81" t="s">
        <v>125</v>
      </c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2"/>
      <c r="BW78" s="74">
        <v>1.2</v>
      </c>
      <c r="BX78" s="75"/>
      <c r="BY78" s="75"/>
      <c r="BZ78" s="75"/>
      <c r="CA78" s="75"/>
      <c r="CB78" s="75"/>
      <c r="CC78" s="75"/>
      <c r="CD78" s="75"/>
      <c r="CE78" s="75"/>
      <c r="CF78" s="75"/>
      <c r="CG78" s="76"/>
      <c r="CH78" s="74">
        <v>0.92</v>
      </c>
      <c r="CI78" s="75"/>
      <c r="CJ78" s="75"/>
      <c r="CK78" s="75"/>
      <c r="CL78" s="75"/>
      <c r="CM78" s="75"/>
      <c r="CN78" s="75"/>
      <c r="CO78" s="75"/>
      <c r="CP78" s="75"/>
      <c r="CQ78" s="75"/>
      <c r="CR78" s="76"/>
      <c r="CS78" s="74">
        <v>0.92</v>
      </c>
      <c r="CT78" s="75"/>
      <c r="CU78" s="75"/>
      <c r="CV78" s="75"/>
      <c r="CW78" s="75"/>
      <c r="CX78" s="75"/>
      <c r="CY78" s="75"/>
      <c r="CZ78" s="75"/>
      <c r="DA78" s="75"/>
      <c r="DB78" s="75"/>
      <c r="DC78" s="76"/>
      <c r="DD78" s="74">
        <v>0.9</v>
      </c>
      <c r="DE78" s="75"/>
      <c r="DF78" s="75"/>
      <c r="DG78" s="75"/>
      <c r="DH78" s="75"/>
      <c r="DI78" s="75"/>
      <c r="DJ78" s="75"/>
      <c r="DK78" s="75"/>
      <c r="DL78" s="75"/>
      <c r="DM78" s="75"/>
      <c r="DN78" s="76"/>
      <c r="DO78" s="74">
        <v>0.9</v>
      </c>
      <c r="DP78" s="75"/>
      <c r="DQ78" s="75"/>
      <c r="DR78" s="75"/>
      <c r="DS78" s="75"/>
      <c r="DT78" s="75"/>
      <c r="DU78" s="75"/>
      <c r="DV78" s="75"/>
      <c r="DW78" s="75"/>
      <c r="DX78" s="75"/>
      <c r="DY78" s="76"/>
      <c r="DZ78" s="74">
        <v>0.9</v>
      </c>
      <c r="EA78" s="75"/>
      <c r="EB78" s="75"/>
      <c r="EC78" s="75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80"/>
      <c r="EQ78" s="81"/>
      <c r="ER78" s="81"/>
      <c r="ES78" s="81"/>
      <c r="ET78" s="81"/>
      <c r="EU78" s="81"/>
      <c r="EV78" s="81"/>
      <c r="EW78" s="81"/>
      <c r="EX78" s="81"/>
      <c r="EY78" s="81"/>
      <c r="EZ78" s="81"/>
      <c r="FA78" s="81"/>
      <c r="FB78" s="81"/>
      <c r="FC78" s="81"/>
      <c r="FD78" s="81"/>
      <c r="FE78" s="82"/>
      <c r="FF78" s="35"/>
      <c r="FK78" s="54"/>
    </row>
    <row r="79" spans="1:167" s="36" customFormat="1" ht="25.5" customHeight="1">
      <c r="A79" s="116"/>
      <c r="B79" s="117"/>
      <c r="C79" s="117"/>
      <c r="D79" s="117"/>
      <c r="E79" s="117"/>
      <c r="F79" s="118"/>
      <c r="G79" s="30"/>
      <c r="H79" s="104" t="s">
        <v>118</v>
      </c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5"/>
      <c r="BG79" s="39"/>
      <c r="BH79" s="106" t="s">
        <v>25</v>
      </c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7"/>
      <c r="BW79" s="74">
        <v>2.1</v>
      </c>
      <c r="BX79" s="75"/>
      <c r="BY79" s="75"/>
      <c r="BZ79" s="75"/>
      <c r="CA79" s="75"/>
      <c r="CB79" s="75"/>
      <c r="CC79" s="75"/>
      <c r="CD79" s="75"/>
      <c r="CE79" s="75"/>
      <c r="CF79" s="75"/>
      <c r="CG79" s="76"/>
      <c r="CH79" s="74">
        <v>1.5</v>
      </c>
      <c r="CI79" s="75"/>
      <c r="CJ79" s="75"/>
      <c r="CK79" s="75"/>
      <c r="CL79" s="75"/>
      <c r="CM79" s="75"/>
      <c r="CN79" s="75"/>
      <c r="CO79" s="75"/>
      <c r="CP79" s="75"/>
      <c r="CQ79" s="75"/>
      <c r="CR79" s="76"/>
      <c r="CS79" s="74">
        <v>1.4</v>
      </c>
      <c r="CT79" s="75"/>
      <c r="CU79" s="75"/>
      <c r="CV79" s="75"/>
      <c r="CW79" s="75"/>
      <c r="CX79" s="75"/>
      <c r="CY79" s="75"/>
      <c r="CZ79" s="75"/>
      <c r="DA79" s="75"/>
      <c r="DB79" s="75"/>
      <c r="DC79" s="76"/>
      <c r="DD79" s="74">
        <v>1.4</v>
      </c>
      <c r="DE79" s="75"/>
      <c r="DF79" s="75"/>
      <c r="DG79" s="75"/>
      <c r="DH79" s="75"/>
      <c r="DI79" s="75"/>
      <c r="DJ79" s="75"/>
      <c r="DK79" s="75"/>
      <c r="DL79" s="75"/>
      <c r="DM79" s="75"/>
      <c r="DN79" s="76"/>
      <c r="DO79" s="74">
        <v>1.4</v>
      </c>
      <c r="DP79" s="75"/>
      <c r="DQ79" s="75"/>
      <c r="DR79" s="75"/>
      <c r="DS79" s="75"/>
      <c r="DT79" s="75"/>
      <c r="DU79" s="75"/>
      <c r="DV79" s="75"/>
      <c r="DW79" s="75"/>
      <c r="DX79" s="75"/>
      <c r="DY79" s="76"/>
      <c r="DZ79" s="74">
        <v>1.4</v>
      </c>
      <c r="EA79" s="75"/>
      <c r="EB79" s="75"/>
      <c r="EC79" s="75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80"/>
      <c r="EQ79" s="81"/>
      <c r="ER79" s="81"/>
      <c r="ES79" s="81"/>
      <c r="ET79" s="81"/>
      <c r="EU79" s="81"/>
      <c r="EV79" s="81"/>
      <c r="EW79" s="81"/>
      <c r="EX79" s="81"/>
      <c r="EY79" s="81"/>
      <c r="EZ79" s="81"/>
      <c r="FA79" s="81"/>
      <c r="FB79" s="81"/>
      <c r="FC79" s="81"/>
      <c r="FD79" s="81"/>
      <c r="FE79" s="82"/>
      <c r="FF79" s="35"/>
      <c r="FK79" s="54"/>
    </row>
    <row r="80" spans="1:167" s="36" customFormat="1" ht="30.75" customHeight="1">
      <c r="A80" s="101"/>
      <c r="B80" s="102"/>
      <c r="C80" s="102"/>
      <c r="D80" s="102"/>
      <c r="E80" s="102"/>
      <c r="F80" s="103"/>
      <c r="G80" s="30"/>
      <c r="H80" s="104" t="s">
        <v>119</v>
      </c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5"/>
      <c r="BG80" s="39"/>
      <c r="BH80" s="106" t="s">
        <v>25</v>
      </c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  <c r="BV80" s="107"/>
      <c r="BW80" s="74">
        <v>0</v>
      </c>
      <c r="BX80" s="75"/>
      <c r="BY80" s="75"/>
      <c r="BZ80" s="75"/>
      <c r="CA80" s="75"/>
      <c r="CB80" s="75"/>
      <c r="CC80" s="75"/>
      <c r="CD80" s="75"/>
      <c r="CE80" s="75"/>
      <c r="CF80" s="75"/>
      <c r="CG80" s="76"/>
      <c r="CH80" s="74">
        <v>0</v>
      </c>
      <c r="CI80" s="75"/>
      <c r="CJ80" s="75"/>
      <c r="CK80" s="75"/>
      <c r="CL80" s="75"/>
      <c r="CM80" s="75"/>
      <c r="CN80" s="75"/>
      <c r="CO80" s="75"/>
      <c r="CP80" s="75"/>
      <c r="CQ80" s="75"/>
      <c r="CR80" s="76"/>
      <c r="CS80" s="74">
        <v>0</v>
      </c>
      <c r="CT80" s="75"/>
      <c r="CU80" s="75"/>
      <c r="CV80" s="75"/>
      <c r="CW80" s="75"/>
      <c r="CX80" s="75"/>
      <c r="CY80" s="75"/>
      <c r="CZ80" s="75"/>
      <c r="DA80" s="75"/>
      <c r="DB80" s="75"/>
      <c r="DC80" s="76"/>
      <c r="DD80" s="74">
        <v>0</v>
      </c>
      <c r="DE80" s="75"/>
      <c r="DF80" s="75"/>
      <c r="DG80" s="75"/>
      <c r="DH80" s="75"/>
      <c r="DI80" s="75"/>
      <c r="DJ80" s="75"/>
      <c r="DK80" s="75"/>
      <c r="DL80" s="75"/>
      <c r="DM80" s="75"/>
      <c r="DN80" s="76"/>
      <c r="DO80" s="74">
        <v>0</v>
      </c>
      <c r="DP80" s="75"/>
      <c r="DQ80" s="75"/>
      <c r="DR80" s="75"/>
      <c r="DS80" s="75"/>
      <c r="DT80" s="75"/>
      <c r="DU80" s="75"/>
      <c r="DV80" s="75"/>
      <c r="DW80" s="75"/>
      <c r="DX80" s="75"/>
      <c r="DY80" s="76"/>
      <c r="DZ80" s="74">
        <v>0</v>
      </c>
      <c r="EA80" s="75"/>
      <c r="EB80" s="75"/>
      <c r="EC80" s="75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80"/>
      <c r="EQ80" s="81"/>
      <c r="ER80" s="81"/>
      <c r="ES80" s="81"/>
      <c r="ET80" s="81"/>
      <c r="EU80" s="81"/>
      <c r="EV80" s="81"/>
      <c r="EW80" s="81"/>
      <c r="EX80" s="81"/>
      <c r="EY80" s="81"/>
      <c r="EZ80" s="81"/>
      <c r="FA80" s="81"/>
      <c r="FB80" s="81"/>
      <c r="FC80" s="81"/>
      <c r="FD80" s="81"/>
      <c r="FE80" s="82"/>
      <c r="FF80" s="35"/>
      <c r="FK80" s="54"/>
    </row>
    <row r="81" spans="162:167" s="36" customFormat="1" ht="12.75" customHeight="1">
      <c r="FF81" s="35"/>
      <c r="FK81" s="54"/>
    </row>
    <row r="82" spans="162:167" s="36" customFormat="1" ht="12.75" customHeight="1">
      <c r="FF82" s="35"/>
      <c r="FK82" s="54"/>
    </row>
    <row r="83" spans="162:167" s="36" customFormat="1" ht="12.75" customHeight="1">
      <c r="FF83" s="35"/>
      <c r="FK83" s="54"/>
    </row>
    <row r="84" spans="162:167" s="36" customFormat="1" ht="12.75" customHeight="1">
      <c r="FF84" s="35"/>
      <c r="FK84" s="54"/>
    </row>
  </sheetData>
  <sheetProtection/>
  <mergeCells count="628">
    <mergeCell ref="A4:FE4"/>
    <mergeCell ref="DD11:DN11"/>
    <mergeCell ref="DZ11:EC11"/>
    <mergeCell ref="BW12:CG12"/>
    <mergeCell ref="BW13:CG13"/>
    <mergeCell ref="DZ12:EC12"/>
    <mergeCell ref="DZ13:EC13"/>
    <mergeCell ref="DO13:DY13"/>
    <mergeCell ref="EP13:FE13"/>
    <mergeCell ref="DO12:DY12"/>
    <mergeCell ref="A33:F33"/>
    <mergeCell ref="DZ18:EC18"/>
    <mergeCell ref="DD32:DN32"/>
    <mergeCell ref="DO24:DY24"/>
    <mergeCell ref="DO20:DY20"/>
    <mergeCell ref="DZ22:EC22"/>
    <mergeCell ref="DZ24:EC24"/>
    <mergeCell ref="DD22:DN22"/>
    <mergeCell ref="DZ32:EC32"/>
    <mergeCell ref="DD21:DN21"/>
    <mergeCell ref="CS22:DC22"/>
    <mergeCell ref="DD24:DN24"/>
    <mergeCell ref="BW29:CG29"/>
    <mergeCell ref="EP24:FE24"/>
    <mergeCell ref="DO22:DY22"/>
    <mergeCell ref="EP22:FE22"/>
    <mergeCell ref="A23:FE23"/>
    <mergeCell ref="BH26:BV26"/>
    <mergeCell ref="DZ37:EC37"/>
    <mergeCell ref="DZ38:EC38"/>
    <mergeCell ref="DZ39:EC39"/>
    <mergeCell ref="BW38:CG38"/>
    <mergeCell ref="CH38:CR38"/>
    <mergeCell ref="CS33:DC33"/>
    <mergeCell ref="DZ35:EC35"/>
    <mergeCell ref="CS35:DC35"/>
    <mergeCell ref="DZ34:EC34"/>
    <mergeCell ref="DD35:DN35"/>
    <mergeCell ref="DZ80:EC80"/>
    <mergeCell ref="CH51:CR51"/>
    <mergeCell ref="DZ52:EC52"/>
    <mergeCell ref="DZ71:EC71"/>
    <mergeCell ref="DZ72:EC72"/>
    <mergeCell ref="DZ73:EC73"/>
    <mergeCell ref="DZ74:EC74"/>
    <mergeCell ref="DZ60:EC60"/>
    <mergeCell ref="DZ75:EC75"/>
    <mergeCell ref="DZ76:EC76"/>
    <mergeCell ref="DZ64:EC64"/>
    <mergeCell ref="DZ65:EC65"/>
    <mergeCell ref="DZ66:EC66"/>
    <mergeCell ref="DZ67:EC67"/>
    <mergeCell ref="DZ69:EC69"/>
    <mergeCell ref="DZ70:EC70"/>
    <mergeCell ref="DZ51:EC51"/>
    <mergeCell ref="DZ54:EC54"/>
    <mergeCell ref="DZ55:EC55"/>
    <mergeCell ref="DZ56:EC56"/>
    <mergeCell ref="DZ57:EC57"/>
    <mergeCell ref="DZ58:EC58"/>
    <mergeCell ref="DZ61:EC61"/>
    <mergeCell ref="DZ62:EC62"/>
    <mergeCell ref="DZ44:EC44"/>
    <mergeCell ref="DZ46:EC46"/>
    <mergeCell ref="DZ47:EC47"/>
    <mergeCell ref="DZ48:EC48"/>
    <mergeCell ref="DZ49:EC49"/>
    <mergeCell ref="A59:FE59"/>
    <mergeCell ref="EP58:FE58"/>
    <mergeCell ref="DD58:DN58"/>
    <mergeCell ref="DZ14:EC14"/>
    <mergeCell ref="DZ15:EC15"/>
    <mergeCell ref="DZ16:EC16"/>
    <mergeCell ref="DZ40:EC40"/>
    <mergeCell ref="DZ26:EC26"/>
    <mergeCell ref="DZ28:EC28"/>
    <mergeCell ref="DZ29:EC29"/>
    <mergeCell ref="DZ19:EC19"/>
    <mergeCell ref="DZ20:EC20"/>
    <mergeCell ref="DZ21:EC21"/>
    <mergeCell ref="CH60:CR60"/>
    <mergeCell ref="BH22:BV22"/>
    <mergeCell ref="H29:BF29"/>
    <mergeCell ref="A29:F29"/>
    <mergeCell ref="BW60:CG60"/>
    <mergeCell ref="BH21:BV21"/>
    <mergeCell ref="BW21:CG21"/>
    <mergeCell ref="CH21:CR21"/>
    <mergeCell ref="A50:F52"/>
    <mergeCell ref="A26:F26"/>
    <mergeCell ref="DD19:DN19"/>
    <mergeCell ref="DO19:DY19"/>
    <mergeCell ref="EP19:FE19"/>
    <mergeCell ref="EP20:FE20"/>
    <mergeCell ref="EP21:FE21"/>
    <mergeCell ref="DD20:DN20"/>
    <mergeCell ref="DO21:DY21"/>
    <mergeCell ref="BW20:CG20"/>
    <mergeCell ref="CH20:CR20"/>
    <mergeCell ref="CS20:DC20"/>
    <mergeCell ref="BW19:CG19"/>
    <mergeCell ref="CH19:CR19"/>
    <mergeCell ref="CS21:DC21"/>
    <mergeCell ref="EP17:FE17"/>
    <mergeCell ref="DZ17:EC17"/>
    <mergeCell ref="BH18:BV18"/>
    <mergeCell ref="BW18:CG18"/>
    <mergeCell ref="CH18:CR18"/>
    <mergeCell ref="CS18:DC18"/>
    <mergeCell ref="DD18:DN18"/>
    <mergeCell ref="EP18:FE18"/>
    <mergeCell ref="CS17:DC17"/>
    <mergeCell ref="DO18:DY18"/>
    <mergeCell ref="CH15:CR15"/>
    <mergeCell ref="CS15:DC15"/>
    <mergeCell ref="DD16:DN16"/>
    <mergeCell ref="DO16:DY16"/>
    <mergeCell ref="EP16:FE16"/>
    <mergeCell ref="BH17:BV17"/>
    <mergeCell ref="CH17:CR17"/>
    <mergeCell ref="BW17:CG17"/>
    <mergeCell ref="DD17:DN17"/>
    <mergeCell ref="DO17:DY17"/>
    <mergeCell ref="EP14:FE14"/>
    <mergeCell ref="A15:F15"/>
    <mergeCell ref="BW14:CG14"/>
    <mergeCell ref="CH14:CR14"/>
    <mergeCell ref="BH13:BV13"/>
    <mergeCell ref="DD15:DN15"/>
    <mergeCell ref="H13:BF13"/>
    <mergeCell ref="H14:BF14"/>
    <mergeCell ref="H15:BF15"/>
    <mergeCell ref="BW15:CG15"/>
    <mergeCell ref="A60:F60"/>
    <mergeCell ref="H60:BF60"/>
    <mergeCell ref="BH60:BV60"/>
    <mergeCell ref="DD12:DN12"/>
    <mergeCell ref="A12:F12"/>
    <mergeCell ref="BH33:BV33"/>
    <mergeCell ref="A14:F14"/>
    <mergeCell ref="BW16:CG16"/>
    <mergeCell ref="CH16:CR16"/>
    <mergeCell ref="CS16:DC16"/>
    <mergeCell ref="A11:F11"/>
    <mergeCell ref="CS12:DC12"/>
    <mergeCell ref="CH13:CR13"/>
    <mergeCell ref="CS13:DC13"/>
    <mergeCell ref="DD13:DN13"/>
    <mergeCell ref="CH12:CR12"/>
    <mergeCell ref="BW31:CG31"/>
    <mergeCell ref="G30:BF30"/>
    <mergeCell ref="DO15:DY15"/>
    <mergeCell ref="BH15:BV15"/>
    <mergeCell ref="DO11:DY11"/>
    <mergeCell ref="A13:F13"/>
    <mergeCell ref="DD14:DN14"/>
    <mergeCell ref="DO14:DY14"/>
    <mergeCell ref="BH11:BV11"/>
    <mergeCell ref="A16:F22"/>
    <mergeCell ref="BH37:BV37"/>
    <mergeCell ref="A35:F35"/>
    <mergeCell ref="BH38:BV38"/>
    <mergeCell ref="BW11:CG11"/>
    <mergeCell ref="A48:F49"/>
    <mergeCell ref="A25:F25"/>
    <mergeCell ref="BH25:BV25"/>
    <mergeCell ref="A30:F30"/>
    <mergeCell ref="BH30:BV30"/>
    <mergeCell ref="BW37:CG37"/>
    <mergeCell ref="A24:F24"/>
    <mergeCell ref="BH24:BV24"/>
    <mergeCell ref="BH29:BV29"/>
    <mergeCell ref="A28:F28"/>
    <mergeCell ref="BH32:BV32"/>
    <mergeCell ref="BH20:BV20"/>
    <mergeCell ref="A2:FE2"/>
    <mergeCell ref="BW10:CG10"/>
    <mergeCell ref="CH10:CR10"/>
    <mergeCell ref="CS10:DC10"/>
    <mergeCell ref="BH9:BV9"/>
    <mergeCell ref="BH10:BV10"/>
    <mergeCell ref="DZ7:EC7"/>
    <mergeCell ref="DZ9:EC9"/>
    <mergeCell ref="EP6:FE7"/>
    <mergeCell ref="C3:FE3"/>
    <mergeCell ref="CS9:DC9"/>
    <mergeCell ref="A6:BF7"/>
    <mergeCell ref="DZ10:EC10"/>
    <mergeCell ref="BW6:EC6"/>
    <mergeCell ref="A9:F9"/>
    <mergeCell ref="BG6:BV7"/>
    <mergeCell ref="BW7:CG7"/>
    <mergeCell ref="DO9:DY9"/>
    <mergeCell ref="BW9:CG9"/>
    <mergeCell ref="CH9:CR9"/>
    <mergeCell ref="EP15:FE15"/>
    <mergeCell ref="CH24:CR24"/>
    <mergeCell ref="CS24:DC24"/>
    <mergeCell ref="BW24:CG24"/>
    <mergeCell ref="CS11:DC11"/>
    <mergeCell ref="DO10:DY10"/>
    <mergeCell ref="EP10:FE10"/>
    <mergeCell ref="CH22:CR22"/>
    <mergeCell ref="CH11:CR11"/>
    <mergeCell ref="EP11:FE11"/>
    <mergeCell ref="EP9:FE9"/>
    <mergeCell ref="CH7:CR7"/>
    <mergeCell ref="DO58:DY58"/>
    <mergeCell ref="A10:F10"/>
    <mergeCell ref="CS7:DC7"/>
    <mergeCell ref="DD7:DN7"/>
    <mergeCell ref="DO7:DY7"/>
    <mergeCell ref="BW22:CG22"/>
    <mergeCell ref="H26:BF26"/>
    <mergeCell ref="H12:BF12"/>
    <mergeCell ref="H9:BF9"/>
    <mergeCell ref="H10:BF10"/>
    <mergeCell ref="H11:BF11"/>
    <mergeCell ref="H24:BF24"/>
    <mergeCell ref="BH12:BV12"/>
    <mergeCell ref="DO32:DY32"/>
    <mergeCell ref="DO25:DY25"/>
    <mergeCell ref="CH25:CR25"/>
    <mergeCell ref="CS25:DC25"/>
    <mergeCell ref="DD25:DN25"/>
    <mergeCell ref="EP32:FE32"/>
    <mergeCell ref="DD29:DN29"/>
    <mergeCell ref="DD9:DN9"/>
    <mergeCell ref="CH26:CR26"/>
    <mergeCell ref="CS26:DC26"/>
    <mergeCell ref="DD10:DN10"/>
    <mergeCell ref="EP12:FE12"/>
    <mergeCell ref="CS19:DC19"/>
    <mergeCell ref="CS14:DC14"/>
    <mergeCell ref="CS29:DC29"/>
    <mergeCell ref="DD31:DN31"/>
    <mergeCell ref="DO31:DY31"/>
    <mergeCell ref="EP29:FE29"/>
    <mergeCell ref="EP31:FE31"/>
    <mergeCell ref="DZ30:EC30"/>
    <mergeCell ref="DZ31:EC31"/>
    <mergeCell ref="DO30:DY30"/>
    <mergeCell ref="DO26:DY26"/>
    <mergeCell ref="DZ25:EC25"/>
    <mergeCell ref="DO29:DY29"/>
    <mergeCell ref="DO28:DY28"/>
    <mergeCell ref="CS28:DC28"/>
    <mergeCell ref="EP30:FE30"/>
    <mergeCell ref="EP25:FE25"/>
    <mergeCell ref="EP28:FE28"/>
    <mergeCell ref="EP26:FE26"/>
    <mergeCell ref="A27:FE27"/>
    <mergeCell ref="BW28:CG28"/>
    <mergeCell ref="H19:BF19"/>
    <mergeCell ref="H20:BF20"/>
    <mergeCell ref="H21:BF21"/>
    <mergeCell ref="H22:BF22"/>
    <mergeCell ref="DD28:DN28"/>
    <mergeCell ref="BW25:CG25"/>
    <mergeCell ref="DD26:DN26"/>
    <mergeCell ref="BW26:CG26"/>
    <mergeCell ref="BH28:BV28"/>
    <mergeCell ref="CH28:CR28"/>
    <mergeCell ref="BW58:CG58"/>
    <mergeCell ref="CH58:CR58"/>
    <mergeCell ref="CH29:CR29"/>
    <mergeCell ref="DD30:DN30"/>
    <mergeCell ref="A58:F58"/>
    <mergeCell ref="CH30:CR30"/>
    <mergeCell ref="BW34:CG34"/>
    <mergeCell ref="CS30:DC30"/>
    <mergeCell ref="CH31:CR31"/>
    <mergeCell ref="CS31:DC31"/>
    <mergeCell ref="BW30:CG30"/>
    <mergeCell ref="CH32:CR32"/>
    <mergeCell ref="BW33:CG33"/>
    <mergeCell ref="CS32:DC32"/>
    <mergeCell ref="A34:F34"/>
    <mergeCell ref="BH34:BV34"/>
    <mergeCell ref="A31:F31"/>
    <mergeCell ref="BH31:BV31"/>
    <mergeCell ref="A32:F32"/>
    <mergeCell ref="BW32:CG32"/>
    <mergeCell ref="H31:BF31"/>
    <mergeCell ref="H33:BF33"/>
    <mergeCell ref="DO35:DY35"/>
    <mergeCell ref="CH33:CR33"/>
    <mergeCell ref="DD33:DN33"/>
    <mergeCell ref="DO33:DY33"/>
    <mergeCell ref="BH35:BV35"/>
    <mergeCell ref="BW35:CG35"/>
    <mergeCell ref="CH35:CR35"/>
    <mergeCell ref="EP33:FE33"/>
    <mergeCell ref="CH34:CR34"/>
    <mergeCell ref="CS34:DC34"/>
    <mergeCell ref="DD34:DN34"/>
    <mergeCell ref="DO34:DY34"/>
    <mergeCell ref="EP34:FE34"/>
    <mergeCell ref="DZ33:EC33"/>
    <mergeCell ref="CH37:CR37"/>
    <mergeCell ref="CS38:DC38"/>
    <mergeCell ref="DO38:DY38"/>
    <mergeCell ref="EP35:FE35"/>
    <mergeCell ref="CS37:DC37"/>
    <mergeCell ref="DD37:DN37"/>
    <mergeCell ref="DO37:DY37"/>
    <mergeCell ref="EP37:FE37"/>
    <mergeCell ref="A36:FE36"/>
    <mergeCell ref="EP38:FE38"/>
    <mergeCell ref="BH39:BV39"/>
    <mergeCell ref="BW39:CG39"/>
    <mergeCell ref="CH39:CR39"/>
    <mergeCell ref="CS39:DC39"/>
    <mergeCell ref="DD39:DN39"/>
    <mergeCell ref="DO39:DY39"/>
    <mergeCell ref="A41:F41"/>
    <mergeCell ref="BH41:BV41"/>
    <mergeCell ref="BW41:CG41"/>
    <mergeCell ref="EP41:FE41"/>
    <mergeCell ref="BH40:BV40"/>
    <mergeCell ref="CH40:CR40"/>
    <mergeCell ref="BW40:CG40"/>
    <mergeCell ref="DD40:DN40"/>
    <mergeCell ref="DZ41:EC41"/>
    <mergeCell ref="A37:F40"/>
    <mergeCell ref="BW42:CG42"/>
    <mergeCell ref="CH42:CR42"/>
    <mergeCell ref="CS42:DC42"/>
    <mergeCell ref="DO40:DY40"/>
    <mergeCell ref="EP40:FE40"/>
    <mergeCell ref="CS41:DC41"/>
    <mergeCell ref="DD41:DN41"/>
    <mergeCell ref="DO41:DY41"/>
    <mergeCell ref="CH41:CR41"/>
    <mergeCell ref="DZ42:EC42"/>
    <mergeCell ref="EP57:FE57"/>
    <mergeCell ref="DO55:DY56"/>
    <mergeCell ref="EP55:FE56"/>
    <mergeCell ref="DD42:DN42"/>
    <mergeCell ref="DO42:DY42"/>
    <mergeCell ref="EP42:FE42"/>
    <mergeCell ref="A43:FE43"/>
    <mergeCell ref="A42:F42"/>
    <mergeCell ref="BH42:BV42"/>
    <mergeCell ref="CH44:CR44"/>
    <mergeCell ref="A44:F44"/>
    <mergeCell ref="BH44:BV44"/>
    <mergeCell ref="DO44:DY44"/>
    <mergeCell ref="H44:BF44"/>
    <mergeCell ref="A46:F47"/>
    <mergeCell ref="DD47:DN47"/>
    <mergeCell ref="BW44:CG44"/>
    <mergeCell ref="CS47:DC47"/>
    <mergeCell ref="DO47:DY47"/>
    <mergeCell ref="CS46:DC46"/>
    <mergeCell ref="DD46:DN46"/>
    <mergeCell ref="DO46:DY46"/>
    <mergeCell ref="EP46:FE46"/>
    <mergeCell ref="CS44:DC44"/>
    <mergeCell ref="DD44:DN44"/>
    <mergeCell ref="EP44:FE44"/>
    <mergeCell ref="EP47:FE47"/>
    <mergeCell ref="BH47:BV47"/>
    <mergeCell ref="BW47:CG47"/>
    <mergeCell ref="CH47:CR47"/>
    <mergeCell ref="BH48:BV48"/>
    <mergeCell ref="BW48:CG48"/>
    <mergeCell ref="CH48:CR48"/>
    <mergeCell ref="CS48:DC48"/>
    <mergeCell ref="DD48:DN48"/>
    <mergeCell ref="DO48:DY48"/>
    <mergeCell ref="BH49:BV49"/>
    <mergeCell ref="BW49:CG49"/>
    <mergeCell ref="CH49:CR49"/>
    <mergeCell ref="CS49:DC49"/>
    <mergeCell ref="DO49:DY49"/>
    <mergeCell ref="DD49:DN49"/>
    <mergeCell ref="BH50:BV50"/>
    <mergeCell ref="BW50:CG50"/>
    <mergeCell ref="CH50:CR50"/>
    <mergeCell ref="CS50:DC50"/>
    <mergeCell ref="DO50:DY50"/>
    <mergeCell ref="DD50:DN50"/>
    <mergeCell ref="DZ50:EC50"/>
    <mergeCell ref="DD51:DN51"/>
    <mergeCell ref="DO51:DY51"/>
    <mergeCell ref="EP51:FE51"/>
    <mergeCell ref="BH52:BV52"/>
    <mergeCell ref="BW52:CG52"/>
    <mergeCell ref="CS51:DC51"/>
    <mergeCell ref="DO52:DY52"/>
    <mergeCell ref="EP52:FE52"/>
    <mergeCell ref="BG51:BV51"/>
    <mergeCell ref="DO57:DY57"/>
    <mergeCell ref="BW55:CG56"/>
    <mergeCell ref="CS55:DC56"/>
    <mergeCell ref="CH55:CR56"/>
    <mergeCell ref="DD55:DN56"/>
    <mergeCell ref="DD57:DN57"/>
    <mergeCell ref="CH57:CR57"/>
    <mergeCell ref="CS57:DC57"/>
    <mergeCell ref="EP54:FE54"/>
    <mergeCell ref="A55:F55"/>
    <mergeCell ref="BH55:BV56"/>
    <mergeCell ref="BW54:CG54"/>
    <mergeCell ref="CH54:CR54"/>
    <mergeCell ref="CS54:DC54"/>
    <mergeCell ref="DD54:DN54"/>
    <mergeCell ref="A54:F54"/>
    <mergeCell ref="BH54:BV54"/>
    <mergeCell ref="H16:BF16"/>
    <mergeCell ref="H17:BF17"/>
    <mergeCell ref="H18:BF18"/>
    <mergeCell ref="H28:BF28"/>
    <mergeCell ref="H25:BF25"/>
    <mergeCell ref="H32:BF32"/>
    <mergeCell ref="H34:BF34"/>
    <mergeCell ref="H35:BF35"/>
    <mergeCell ref="H37:BF37"/>
    <mergeCell ref="H38:BF38"/>
    <mergeCell ref="H39:BF39"/>
    <mergeCell ref="H40:BF40"/>
    <mergeCell ref="H47:BF47"/>
    <mergeCell ref="H48:BF48"/>
    <mergeCell ref="H49:BF49"/>
    <mergeCell ref="H46:BF46"/>
    <mergeCell ref="H41:BF41"/>
    <mergeCell ref="H42:BF42"/>
    <mergeCell ref="A45:FE45"/>
    <mergeCell ref="BH46:BV46"/>
    <mergeCell ref="BW46:CG46"/>
    <mergeCell ref="CH46:CR46"/>
    <mergeCell ref="H50:BF50"/>
    <mergeCell ref="H51:BF51"/>
    <mergeCell ref="H52:BF52"/>
    <mergeCell ref="H54:BF54"/>
    <mergeCell ref="DD52:DN52"/>
    <mergeCell ref="CH52:CR52"/>
    <mergeCell ref="CS52:DC52"/>
    <mergeCell ref="BW51:CG51"/>
    <mergeCell ref="A53:FE53"/>
    <mergeCell ref="DO54:DY54"/>
    <mergeCell ref="A57:F57"/>
    <mergeCell ref="H57:BF57"/>
    <mergeCell ref="BH57:BV57"/>
    <mergeCell ref="H55:BE55"/>
    <mergeCell ref="H56:BE56"/>
    <mergeCell ref="CS60:DC60"/>
    <mergeCell ref="BW57:CG57"/>
    <mergeCell ref="CS58:DC58"/>
    <mergeCell ref="H58:BF58"/>
    <mergeCell ref="BH58:BV58"/>
    <mergeCell ref="DD60:DN60"/>
    <mergeCell ref="DO60:DY60"/>
    <mergeCell ref="EP60:FE60"/>
    <mergeCell ref="A61:F61"/>
    <mergeCell ref="H61:BF61"/>
    <mergeCell ref="BH61:BV61"/>
    <mergeCell ref="BW61:CG61"/>
    <mergeCell ref="CS61:DC61"/>
    <mergeCell ref="DD61:DN61"/>
    <mergeCell ref="DO61:DY61"/>
    <mergeCell ref="EP61:FE61"/>
    <mergeCell ref="A62:F62"/>
    <mergeCell ref="H62:BF62"/>
    <mergeCell ref="BH62:BV62"/>
    <mergeCell ref="BW62:CG62"/>
    <mergeCell ref="CS62:DC62"/>
    <mergeCell ref="DD62:DN62"/>
    <mergeCell ref="DO62:DY62"/>
    <mergeCell ref="EP62:FE62"/>
    <mergeCell ref="CH61:CR61"/>
    <mergeCell ref="A63:F63"/>
    <mergeCell ref="BH63:BV63"/>
    <mergeCell ref="BW63:CG63"/>
    <mergeCell ref="CH63:CR63"/>
    <mergeCell ref="DD63:DN63"/>
    <mergeCell ref="DO63:DY63"/>
    <mergeCell ref="EP63:FE63"/>
    <mergeCell ref="H63:BE63"/>
    <mergeCell ref="A64:F64"/>
    <mergeCell ref="H64:BF64"/>
    <mergeCell ref="BH64:BV64"/>
    <mergeCell ref="BW64:CG64"/>
    <mergeCell ref="CH64:CR64"/>
    <mergeCell ref="DD64:DN64"/>
    <mergeCell ref="DO64:DY64"/>
    <mergeCell ref="EP64:FE64"/>
    <mergeCell ref="A65:F65"/>
    <mergeCell ref="H65:BF65"/>
    <mergeCell ref="BH65:BV65"/>
    <mergeCell ref="BW65:CG65"/>
    <mergeCell ref="CH65:CR65"/>
    <mergeCell ref="DD65:DN65"/>
    <mergeCell ref="DO65:DY65"/>
    <mergeCell ref="EP65:FE65"/>
    <mergeCell ref="A66:F66"/>
    <mergeCell ref="H66:BF66"/>
    <mergeCell ref="BW66:CG66"/>
    <mergeCell ref="CH66:CR66"/>
    <mergeCell ref="CS66:DC66"/>
    <mergeCell ref="DO66:DY66"/>
    <mergeCell ref="EP66:FE66"/>
    <mergeCell ref="BH66:BV66"/>
    <mergeCell ref="A67:F67"/>
    <mergeCell ref="H67:BF67"/>
    <mergeCell ref="BH67:BV67"/>
    <mergeCell ref="BW67:CG67"/>
    <mergeCell ref="CH67:CR67"/>
    <mergeCell ref="DD67:DN67"/>
    <mergeCell ref="DO67:DY67"/>
    <mergeCell ref="EP67:FE67"/>
    <mergeCell ref="A68:FE68"/>
    <mergeCell ref="H69:BF69"/>
    <mergeCell ref="BH69:BV69"/>
    <mergeCell ref="A69:F74"/>
    <mergeCell ref="BW69:CG69"/>
    <mergeCell ref="CS69:DC69"/>
    <mergeCell ref="DD69:DN69"/>
    <mergeCell ref="DO69:DY69"/>
    <mergeCell ref="EP69:FE69"/>
    <mergeCell ref="H70:BF70"/>
    <mergeCell ref="BH70:BV70"/>
    <mergeCell ref="BW70:CG70"/>
    <mergeCell ref="CH70:CR70"/>
    <mergeCell ref="DD70:DN70"/>
    <mergeCell ref="EP70:FE70"/>
    <mergeCell ref="CH69:CR69"/>
    <mergeCell ref="DD71:DN71"/>
    <mergeCell ref="DO72:DY72"/>
    <mergeCell ref="H71:BF71"/>
    <mergeCell ref="BH71:BV71"/>
    <mergeCell ref="BW71:CG71"/>
    <mergeCell ref="CH71:CR71"/>
    <mergeCell ref="CS71:DC71"/>
    <mergeCell ref="DO71:DY71"/>
    <mergeCell ref="H72:BF72"/>
    <mergeCell ref="BH73:BV73"/>
    <mergeCell ref="BW73:CG73"/>
    <mergeCell ref="CH73:CR73"/>
    <mergeCell ref="CS73:DC73"/>
    <mergeCell ref="DD73:DN73"/>
    <mergeCell ref="EP71:FE71"/>
    <mergeCell ref="BH72:BV72"/>
    <mergeCell ref="BW72:CG72"/>
    <mergeCell ref="CH72:CR72"/>
    <mergeCell ref="CS72:DC72"/>
    <mergeCell ref="EP75:FE75"/>
    <mergeCell ref="H74:BF74"/>
    <mergeCell ref="BH74:BV74"/>
    <mergeCell ref="BW74:CG74"/>
    <mergeCell ref="CH74:CR74"/>
    <mergeCell ref="DD74:DN74"/>
    <mergeCell ref="CS74:DC74"/>
    <mergeCell ref="H73:BF73"/>
    <mergeCell ref="DO74:DY74"/>
    <mergeCell ref="EP74:FE74"/>
    <mergeCell ref="H75:BF75"/>
    <mergeCell ref="BH75:BV75"/>
    <mergeCell ref="BW75:CG75"/>
    <mergeCell ref="CH75:CR75"/>
    <mergeCell ref="CS75:DC75"/>
    <mergeCell ref="DD75:DN75"/>
    <mergeCell ref="DO75:DY75"/>
    <mergeCell ref="EP76:FE76"/>
    <mergeCell ref="H77:BF77"/>
    <mergeCell ref="BH77:BV77"/>
    <mergeCell ref="BW77:CG77"/>
    <mergeCell ref="H76:BF76"/>
    <mergeCell ref="BH76:BV76"/>
    <mergeCell ref="BW76:CG76"/>
    <mergeCell ref="CH76:CR76"/>
    <mergeCell ref="CS76:DC76"/>
    <mergeCell ref="DD76:DN76"/>
    <mergeCell ref="CH77:CR77"/>
    <mergeCell ref="CS77:DC77"/>
    <mergeCell ref="DO77:DY77"/>
    <mergeCell ref="BW79:CG79"/>
    <mergeCell ref="EP77:FE77"/>
    <mergeCell ref="DZ77:EC77"/>
    <mergeCell ref="DZ78:EC78"/>
    <mergeCell ref="DZ79:EC79"/>
    <mergeCell ref="H78:BF78"/>
    <mergeCell ref="BH78:BV78"/>
    <mergeCell ref="CH78:CR78"/>
    <mergeCell ref="BW78:CG78"/>
    <mergeCell ref="DD78:DN78"/>
    <mergeCell ref="A75:F80"/>
    <mergeCell ref="CH79:CR79"/>
    <mergeCell ref="CS79:DC79"/>
    <mergeCell ref="DD79:DN79"/>
    <mergeCell ref="BW80:CG80"/>
    <mergeCell ref="CH80:CR80"/>
    <mergeCell ref="CS80:DC80"/>
    <mergeCell ref="DD80:DN80"/>
    <mergeCell ref="H79:BF79"/>
    <mergeCell ref="BH79:BV79"/>
    <mergeCell ref="DO80:DY80"/>
    <mergeCell ref="EP80:FE80"/>
    <mergeCell ref="A8:FE8"/>
    <mergeCell ref="A56:F56"/>
    <mergeCell ref="DO79:DY79"/>
    <mergeCell ref="EP79:FE79"/>
    <mergeCell ref="H80:BF80"/>
    <mergeCell ref="BH80:BV80"/>
    <mergeCell ref="BH14:BV14"/>
    <mergeCell ref="DD38:DN38"/>
    <mergeCell ref="CS40:DC40"/>
    <mergeCell ref="CH62:CR62"/>
    <mergeCell ref="CS63:DC63"/>
    <mergeCell ref="CS64:DC64"/>
    <mergeCell ref="CS65:DC65"/>
    <mergeCell ref="DD72:DN72"/>
    <mergeCell ref="EP73:FE73"/>
    <mergeCell ref="DO73:DY73"/>
    <mergeCell ref="DO70:DY70"/>
    <mergeCell ref="EP72:FE72"/>
    <mergeCell ref="CS70:DC70"/>
    <mergeCell ref="DO76:DY76"/>
    <mergeCell ref="DD77:DN77"/>
    <mergeCell ref="CS78:DC78"/>
    <mergeCell ref="EP39:FE39"/>
    <mergeCell ref="DD66:DN66"/>
    <mergeCell ref="CS67:DC67"/>
    <mergeCell ref="DZ63:EC63"/>
    <mergeCell ref="DO78:DY78"/>
    <mergeCell ref="EP78:FE78"/>
    <mergeCell ref="EP48:FE49"/>
  </mergeCells>
  <printOptions horizontalCentered="1"/>
  <pageMargins left="0.3937007874015748" right="0.35433070866141736" top="0.49" bottom="0.32" header="0.11811023622047245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2" max="160" man="1"/>
    <brk id="58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Антонова НВ</cp:lastModifiedBy>
  <cp:lastPrinted>2015-04-28T11:25:32Z</cp:lastPrinted>
  <dcterms:created xsi:type="dcterms:W3CDTF">2010-05-19T10:50:44Z</dcterms:created>
  <dcterms:modified xsi:type="dcterms:W3CDTF">2015-04-28T14:03:00Z</dcterms:modified>
  <cp:category/>
  <cp:version/>
  <cp:contentType/>
  <cp:contentStatus/>
</cp:coreProperties>
</file>